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<sst xmlns="http://schemas.openxmlformats.org/spreadsheetml/2006/main" count="110" uniqueCount="110">
  <si>
    <t xml:space="preserve"/>
  </si>
  <si>
    <t xml:space="preserve">QAB011</t>
  </si>
  <si>
    <t xml:space="preserve">m²</t>
  </si>
  <si>
    <t xml:space="preserve">Coberta plana transitable, no ventilada, amb enrajolat fix, impermeabilització mitjançant làmines de poliolefines.</t>
  </si>
  <si>
    <r>
      <rPr>
        <sz val="7.80"/>
        <color rgb="FF000000"/>
        <rFont val="Arial"/>
        <family val="2"/>
      </rPr>
      <t xml:space="preserve">Coberta plana transitable, no ventilada, amb enrajolat fix, tipo </t>
    </r>
    <r>
      <rPr>
        <b/>
        <sz val="7.80"/>
        <color rgb="FF000000"/>
        <rFont val="Arial"/>
        <family val="2"/>
      </rPr>
      <t xml:space="preserve">convencional</t>
    </r>
    <r>
      <rPr>
        <sz val="7.80"/>
        <color rgb="FF000000"/>
        <rFont val="Arial"/>
        <family val="2"/>
      </rPr>
      <t xml:space="preserve">, pendent del 1% al </t>
    </r>
    <r>
      <rPr>
        <b/>
        <sz val="7.80"/>
        <color rgb="FF000000"/>
        <rFont val="Arial"/>
        <family val="2"/>
      </rPr>
      <t xml:space="preserve">5</t>
    </r>
    <r>
      <rPr>
        <sz val="7.80"/>
        <color rgb="FF000000"/>
        <rFont val="Arial"/>
        <family val="2"/>
      </rPr>
      <t xml:space="preserve">%, per a </t>
    </r>
    <r>
      <rPr>
        <b/>
        <sz val="7.80"/>
        <color rgb="FF000000"/>
        <rFont val="Arial"/>
        <family val="2"/>
      </rPr>
      <t xml:space="preserve">trànsit de vianants privat</t>
    </r>
    <r>
      <rPr>
        <sz val="7.80"/>
        <color rgb="FF000000"/>
        <rFont val="Arial"/>
        <family val="2"/>
      </rPr>
      <t xml:space="preserve">, composta de: </t>
    </r>
    <r>
      <rPr>
        <b/>
        <sz val="7.80"/>
        <color rgb="FF000000"/>
        <rFont val="Arial"/>
        <family val="2"/>
      </rPr>
      <t xml:space="preserve">formació de pendents: argila expandida de 350 kg/m³ de densitat, abocada en sec i consolidada en la seva superfície amb beurada de ciment, amb espessor medi de 10 cm; aïllament tèrmic: panell rígid de poliestirè extrudit, de superfície llisa i mecanitzat lateral de mitja mossa, de 50 mm d'espessor, resistència a compressió &gt;= 300 kPa; impermeabilització monocapa no adherida: làmina impermeabilitzant flexible tipus EVAC, composta d'una doble fulla de poliolefina termoplàstica amb acetat de vinil etilè, amb ambdues cares revestides de fibres de polièster no teixides, de 0,8 mm d'espessor i 600 g/m²; capa de protecció: rajoles de gres rústic 4/3/-/E, 20x20 cm col·locades en capa fina amb adhesiu de ciment normal, C1 gris, directament sobre la impermeabilització, rejuntat amb morter de juntes de ciment amb resistència elevada a l'abrasió i absorció d'aigua reduïda, CG2, per junta oberta (entre 3 i 15 mm), amb la mateixa tonalitat de les peces</t>
    </r>
    <r>
      <rPr>
        <sz val="7.80"/>
        <color rgb="FF000000"/>
        <rFont val="Arial"/>
        <family val="2"/>
      </rPr>
      <t xml:space="preserve">.</t>
    </r>
  </si>
  <si>
    <t xml:space="preserve">Descompost</t>
  </si>
  <si>
    <t xml:space="preserve">Ud</t>
  </si>
  <si>
    <t xml:space="preserve">Descomposició</t>
  </si>
  <si>
    <t xml:space="preserve">Rend.</t>
  </si>
  <si>
    <t xml:space="preserve">Preu unitari</t>
  </si>
  <si>
    <t xml:space="preserve">Preu partida</t>
  </si>
  <si>
    <t xml:space="preserve">mt04lcc010c</t>
  </si>
  <si>
    <t xml:space="preserve">Ut</t>
  </si>
  <si>
    <t xml:space="preserve">Maó ceràmic buit (totxana), per revestir, 29x14x9 cm, segons UNE-EN 771-1.</t>
  </si>
  <si>
    <t xml:space="preserve">mt01arl030</t>
  </si>
  <si>
    <t xml:space="preserve">m³</t>
  </si>
  <si>
    <t xml:space="preserve">Argila expandida, de 350 kg/m³ de densitat i granulometria compresa entre 8 i 16 mm, subministrada en sacs.</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</si>
  <si>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</si>
  <si>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</si>
  <si>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</si>
  <si>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</si>
  <si>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</si>
  <si>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</si>
  <si>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</si>
  <si>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</si>
  <si>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</si>
  <si>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</si>
  <si>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</si>
  <si>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</si>
  <si>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</si>
  <si>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</si>
  <si>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amb codi de designació XPS-EN 13164-T1-CS(10/4)300-DLT(2)5-DS(TH)-WL(T)0,7--FT2.</t>
  </si>
  <si>
    <t xml:space="preserve">mt09mcr250a</t>
  </si>
  <si>
    <t xml:space="preserve">kg</t>
  </si>
  <si>
    <t xml:space="preserve">Adhesiu de ciment millorat, C2 E, amb temps obert ampliat, segons UNE-EN 12004, per a la fixació de geomembranes, compost per ciments especials, àrids seleccionats i resines sintètiques.</t>
  </si>
  <si>
    <t xml:space="preserve">mt15rev010f</t>
  </si>
  <si>
    <t xml:space="preserve">m²</t>
  </si>
  <si>
    <t xml:space="preserve">Làmina impermeabilitzant flexible tipus EVAC, composta d'una doble fulla de poliolefina termoplàstica amb acetat de vinil etilè, amb ambdues cares revestides de fibres de polièster no teixides, de 0,8 mm d'espessor i 600 g/m², segons UNE-EN 13956.</t>
  </si>
  <si>
    <t xml:space="preserve">mt09mcr250b</t>
  </si>
  <si>
    <t xml:space="preserve">kg</t>
  </si>
  <si>
    <t xml:space="preserve">Adhesiu de ciment millorat, C2 E S1, amb temps obert ampliat i gran deformabilitat, segons UNE-EN 12004, per a la fixació de cavalcament de geomembranes, compost per ciments especials, àrids seleccionats i resines sintètiques.</t>
  </si>
  <si>
    <t xml:space="preserve">mt09mcr021g</t>
  </si>
  <si>
    <t xml:space="preserve">kg</t>
  </si>
  <si>
    <t xml:space="preserve">Adhesiu de ciment normal, C1 segons UNE-EN 12004, color gris.</t>
  </si>
  <si>
    <t xml:space="preserve">mt18bcr010pAa800</t>
  </si>
  <si>
    <t xml:space="preserve">m²</t>
  </si>
  <si>
    <t xml:space="preserve">Rajola ceràmica de gres rústic 4/3/-/E, 20x20 cm, 8,00€/m², segons UNE-EN 14411.</t>
  </si>
  <si>
    <t xml:space="preserve">mt18rcr010a300</t>
  </si>
  <si>
    <t xml:space="preserve">m</t>
  </si>
  <si>
    <t xml:space="preserve">Entornpeu ceràmic de gres rústic, 7 cm, 3,00€/m.</t>
  </si>
  <si>
    <t xml:space="preserve">mt09mcr070a</t>
  </si>
  <si>
    <t xml:space="preserve">kg</t>
  </si>
  <si>
    <t xml:space="preserve">Morter de juntes de ciment amb resistència elevada a l'abrasió i absorció d'aigua reduïda, CG2, per a junta oberta entre 3 i 15 mm, segons UNE-EN 13888.</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</si>
  <si>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</si>
  <si>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</si>
  <si>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</si>
  <si>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</si>
  <si>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</si>
  <si>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</si>
  <si>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</si>
  <si>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</si>
  <si>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</si>
  <si>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</si>
  <si>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</si>
  <si>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</si>
  <si>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</si>
  <si>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</si>
  <si>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</si>
  <si>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</si>
  <si>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</si>
  <si>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</si>
  <si>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</si>
  <si>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</si>
  <si>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</si>
  <si>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</si>
  <si>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</si>
  <si>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</si>
  <si>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t>
  </si>
  <si>
    <t xml:space="preserve">Mitjans auxiliars</t>
  </si>
  <si>
    <t xml:space="preserve">%</t>
  </si>
  <si>
    <t xml:space="preserve">Costos indirectes</t>
  </si>
  <si>
    <t xml:space="preserve">Cost de manteniment decennal: 30,35€ en els primers 10 anys.</t>
  </si>
  <si>
    <t xml:space="preserve">Total:</t>
  </si>
  <si>
    <t xml:space="preserve">Referència norma UNE i Títol de la norma transposició de norma armonitzada</t>
  </si>
  <si>
    <r>
      <rPr>
        <sz val="7.80"/>
        <color rgb="FF000000"/>
        <rFont val="Arial"/>
        <family val="2"/>
      </rPr>
      <t xml:space="preserve">Aplicabilitat</t>
    </r>
    <r>
      <rPr>
        <sz val="7.80"/>
        <color rgb="FF000000"/>
        <rFont val="Arial"/>
        <family val="2"/>
      </rPr>
      <t xml:space="preserve">
</t>
    </r>
    <r>
      <rPr>
        <sz val="7.80"/>
        <color rgb="FF000000"/>
        <rFont val="Arial"/>
        <family val="2"/>
      </rPr>
      <t xml:space="preserve">(1)</t>
    </r>
  </si>
  <si>
    <r>
      <rPr>
        <sz val="7.80"/>
        <color rgb="FF000000"/>
        <rFont val="Arial"/>
        <family val="2"/>
      </rPr>
      <t xml:space="preserve">Obligatorietat</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</si>
  <si>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</si>
  <si>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771-1:2011</t>
  </si>
  <si>
    <t xml:space="preserve">2+/4</t>
  </si>
  <si>
    <t xml:space="preserve">Especificaciones de piezas para fábrica de albañilería. Parte 1: Piezas de arcilla cocida </t>
  </si>
  <si>
    <t xml:space="preserve">UNE-EN 13163:2013</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</si>
  <si>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</si>
  <si>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</si>
  <si>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</si>
  <si>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</si>
  <si>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 </t>
  </si>
  <si>
    <t xml:space="preserve">UNE-EN 13164:2013</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</si>
  <si>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</si>
  <si>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</si>
  <si>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</si>
  <si>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</si>
  <si>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</si>
  <si>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</si>
  <si>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flexibles para impermeabilización. Láminas plásticas y de caucho para impermeabilización de cubiertas. Definiciones y características </t>
  </si>
  <si>
    <t xml:space="preserve">UNE-EN 14411:2013</t>
  </si>
  <si>
    <t xml:space="preserve">3/4</t>
  </si>
  <si>
    <t xml:space="preserve">Baldosas cerámicas. Definiciones, clasificación, características, evaluación de la conformidad y marcado.</t>
  </si>
  <si>
    <t xml:space="preserve">(1) Data d'aplicabilitat de la norma armonitzada i inici del període de coexistència</t>
  </si>
  <si>
    <t xml:space="preserve">(2) Data final del període de coexistència / entrada en vigor marcat CE</t>
  </si>
  <si>
    <t xml:space="preserve">(3) Sistema d'avaluació i verificació de la constància de les prestacions</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</si>
</sst>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78" customWidth="1"/>
    <col min="2" max="2" width="3.79" customWidth="1"/>
    <col min="3" max="3" width="1.17" customWidth="1"/>
    <col min="4" max="4" width="20.40" customWidth="1"/>
    <col min="5" max="5" width="33.95" customWidth="1"/>
    <col min="6" max="6" width="9.62" customWidth="1"/>
    <col min="7" max="7" width="3.21" customWidth="1"/>
    <col min="8" max="8" width="1.17" customWidth="1"/>
    <col min="9" max="9" width="5.25" customWidth="1"/>
    <col min="10" max="10" width="1.60" customWidth="1"/>
    <col min="11" max="11" width="7.14" customWidth="1"/>
    <col min="12" max="12" width="2.33" customWidth="1"/>
    <col min="13" max="13" width="3.21"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88.8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t="s">
        <v>8</v>
      </c>
      <c r="I7" s="9"/>
      <c r="J7" s="9" t="s">
        <v>9</v>
      </c>
      <c r="K7" s="9"/>
      <c r="L7" s="9"/>
      <c r="M7" s="9" t="s">
        <v>10</v>
      </c>
      <c r="N7" s="9"/>
    </row>
    <row r="8" spans="1:14" ht="12.00" thickBot="1" customHeight="1">
      <c r="A8" s="10" t="s">
        <v>11</v>
      </c>
      <c r="B8" s="12" t="s">
        <v>12</v>
      </c>
      <c r="C8" s="10" t="s">
        <v>13</v>
      </c>
      <c r="D8" s="10"/>
      <c r="E8" s="10"/>
      <c r="F8" s="10"/>
      <c r="G8" s="10"/>
      <c r="H8" s="14">
        <v>4.000000</v>
      </c>
      <c r="I8" s="14"/>
      <c r="J8" s="16">
        <v>0.220000</v>
      </c>
      <c r="K8" s="16"/>
      <c r="L8" s="16"/>
      <c r="M8" s="16">
        <f ca="1">ROUND(INDIRECT(ADDRESS(ROW()+(0), COLUMN()+(-5), 1))*INDIRECT(ADDRESS(ROW()+(0), COLUMN()+(-3), 1)), 2)</f>
        <v>0.880000</v>
      </c>
      <c r="N8" s="16"/>
    </row>
    <row r="9" spans="1:14" ht="21.60" thickBot="1" customHeight="1">
      <c r="A9" s="17" t="s">
        <v>14</v>
      </c>
      <c r="B9" s="18" t="s">
        <v>15</v>
      </c>
      <c r="C9" s="17" t="s">
        <v>16</v>
      </c>
      <c r="D9" s="17"/>
      <c r="E9" s="17"/>
      <c r="F9" s="17"/>
      <c r="G9" s="17"/>
      <c r="H9" s="19">
        <v>0.100000</v>
      </c>
      <c r="I9" s="19"/>
      <c r="J9" s="20">
        <v>59.500000</v>
      </c>
      <c r="K9" s="20"/>
      <c r="L9" s="20"/>
      <c r="M9" s="20">
        <f ca="1">ROUND(INDIRECT(ADDRESS(ROW()+(0), COLUMN()+(-5), 1))*INDIRECT(ADDRESS(ROW()+(0), COLUMN()+(-3), 1)), 2)</f>
        <v>5.950000</v>
      </c>
      <c r="N9" s="20"/>
    </row>
    <row r="10" spans="1:14" ht="12.00" thickBot="1" customHeight="1">
      <c r="A10" s="17" t="s">
        <v>17</v>
      </c>
      <c r="B10" s="18" t="s">
        <v>18</v>
      </c>
      <c r="C10" s="17" t="s">
        <v>19</v>
      </c>
      <c r="D10" s="17"/>
      <c r="E10" s="17"/>
      <c r="F10" s="17"/>
      <c r="G10" s="17"/>
      <c r="H10" s="19">
        <v>0.010000</v>
      </c>
      <c r="I10" s="19"/>
      <c r="J10" s="20">
        <v>105.100000</v>
      </c>
      <c r="K10" s="20"/>
      <c r="L10" s="20"/>
      <c r="M10" s="20">
        <f ca="1">ROUND(INDIRECT(ADDRESS(ROW()+(0), COLUMN()+(-5), 1))*INDIRECT(ADDRESS(ROW()+(0), COLUMN()+(-3), 1)), 2)</f>
        <v>1.050000</v>
      </c>
      <c r="N10" s="20"/>
    </row>
    <row r="11" spans="1:14" ht="31.20" thickBot="1" customHeight="1">
      <c r="A11" s="17" t="s">
        <v>20</v>
      </c>
      <c r="B11" s="18" t="s">
        <v>21</v>
      </c>
      <c r="C11" s="17" t="s">
        <v>22</v>
      </c>
      <c r="D11" s="17"/>
      <c r="E11" s="17"/>
      <c r="F11" s="17"/>
      <c r="G11" s="17"/>
      <c r="H11" s="19">
        <v>0.010000</v>
      </c>
      <c r="I11" s="19"/>
      <c r="J11" s="20">
        <v>1.340000</v>
      </c>
      <c r="K11" s="20"/>
      <c r="L11" s="20"/>
      <c r="M11" s="20">
        <f ca="1">ROUND(INDIRECT(ADDRESS(ROW()+(0), COLUMN()+(-5), 1))*INDIRECT(ADDRESS(ROW()+(0), COLUMN()+(-3), 1)), 2)</f>
        <v>0.010000</v>
      </c>
      <c r="N11" s="20"/>
    </row>
    <row r="12" spans="1:14" ht="12.00" thickBot="1" customHeight="1">
      <c r="A12" s="17" t="s">
        <v>23</v>
      </c>
      <c r="B12" s="18" t="s">
        <v>24</v>
      </c>
      <c r="C12" s="17" t="s">
        <v>25</v>
      </c>
      <c r="D12" s="17"/>
      <c r="E12" s="17"/>
      <c r="F12" s="17"/>
      <c r="G12" s="17"/>
      <c r="H12" s="19">
        <v>0.014000</v>
      </c>
      <c r="I12" s="19"/>
      <c r="J12" s="20">
        <v>1.500000</v>
      </c>
      <c r="K12" s="20"/>
      <c r="L12" s="20"/>
      <c r="M12" s="20">
        <f ca="1">ROUND(INDIRECT(ADDRESS(ROW()+(0), COLUMN()+(-5), 1))*INDIRECT(ADDRESS(ROW()+(0), COLUMN()+(-3), 1)), 2)</f>
        <v>0.020000</v>
      </c>
      <c r="N12" s="20"/>
    </row>
    <row r="13" spans="1:14" ht="31.20" thickBot="1" customHeight="1">
      <c r="A13" s="17" t="s">
        <v>26</v>
      </c>
      <c r="B13" s="18" t="s">
        <v>27</v>
      </c>
      <c r="C13" s="17" t="s">
        <v>28</v>
      </c>
      <c r="D13" s="17"/>
      <c r="E13" s="17"/>
      <c r="F13" s="17"/>
      <c r="G13" s="17"/>
      <c r="H13" s="19">
        <v>0.075000</v>
      </c>
      <c r="I13" s="19"/>
      <c r="J13" s="20">
        <v>32.250000</v>
      </c>
      <c r="K13" s="20"/>
      <c r="L13" s="20"/>
      <c r="M13" s="20">
        <f ca="1">ROUND(INDIRECT(ADDRESS(ROW()+(0), COLUMN()+(-5), 1))*INDIRECT(ADDRESS(ROW()+(0), COLUMN()+(-3), 1)), 2)</f>
        <v>2.420000</v>
      </c>
      <c r="N13" s="20"/>
    </row>
    <row r="14" spans="1:14" ht="50.40" thickBot="1" customHeight="1">
      <c r="A14" s="17" t="s">
        <v>29</v>
      </c>
      <c r="B14" s="18" t="s">
        <v>30</v>
      </c>
      <c r="C14" s="17" t="s">
        <v>31</v>
      </c>
      <c r="D14" s="17"/>
      <c r="E14" s="17"/>
      <c r="F14" s="17"/>
      <c r="G14" s="17"/>
      <c r="H14" s="19">
        <v>1.050000</v>
      </c>
      <c r="I14" s="19"/>
      <c r="J14" s="20">
        <v>4.620000</v>
      </c>
      <c r="K14" s="20"/>
      <c r="L14" s="20"/>
      <c r="M14" s="20">
        <f ca="1">ROUND(INDIRECT(ADDRESS(ROW()+(0), COLUMN()+(-5), 1))*INDIRECT(ADDRESS(ROW()+(0), COLUMN()+(-3), 1)), 2)</f>
        <v>4.850000</v>
      </c>
      <c r="N14" s="20"/>
    </row>
    <row r="15" spans="1:14" ht="31.20" thickBot="1" customHeight="1">
      <c r="A15" s="17" t="s">
        <v>32</v>
      </c>
      <c r="B15" s="18" t="s">
        <v>33</v>
      </c>
      <c r="C15" s="17" t="s">
        <v>34</v>
      </c>
      <c r="D15" s="17"/>
      <c r="E15" s="17"/>
      <c r="F15" s="17"/>
      <c r="G15" s="17"/>
      <c r="H15" s="19">
        <v>0.600000</v>
      </c>
      <c r="I15" s="19"/>
      <c r="J15" s="20">
        <v>0.700000</v>
      </c>
      <c r="K15" s="20"/>
      <c r="L15" s="20"/>
      <c r="M15" s="20">
        <f ca="1">ROUND(INDIRECT(ADDRESS(ROW()+(0), COLUMN()+(-5), 1))*INDIRECT(ADDRESS(ROW()+(0), COLUMN()+(-3), 1)), 2)</f>
        <v>0.420000</v>
      </c>
      <c r="N15" s="20"/>
    </row>
    <row r="16" spans="1:14" ht="40.80" thickBot="1" customHeight="1">
      <c r="A16" s="17" t="s">
        <v>35</v>
      </c>
      <c r="B16" s="18" t="s">
        <v>36</v>
      </c>
      <c r="C16" s="17" t="s">
        <v>37</v>
      </c>
      <c r="D16" s="17"/>
      <c r="E16" s="17"/>
      <c r="F16" s="17"/>
      <c r="G16" s="17"/>
      <c r="H16" s="19">
        <v>1.100000</v>
      </c>
      <c r="I16" s="19"/>
      <c r="J16" s="20">
        <v>12.510000</v>
      </c>
      <c r="K16" s="20"/>
      <c r="L16" s="20"/>
      <c r="M16" s="20">
        <f ca="1">ROUND(INDIRECT(ADDRESS(ROW()+(0), COLUMN()+(-5), 1))*INDIRECT(ADDRESS(ROW()+(0), COLUMN()+(-3), 1)), 2)</f>
        <v>13.760000</v>
      </c>
      <c r="N16" s="20"/>
    </row>
    <row r="17" spans="1:14" ht="40.80" thickBot="1" customHeight="1">
      <c r="A17" s="17" t="s">
        <v>38</v>
      </c>
      <c r="B17" s="18" t="s">
        <v>39</v>
      </c>
      <c r="C17" s="17" t="s">
        <v>40</v>
      </c>
      <c r="D17" s="17"/>
      <c r="E17" s="17"/>
      <c r="F17" s="17"/>
      <c r="G17" s="17"/>
      <c r="H17" s="19">
        <v>0.300000</v>
      </c>
      <c r="I17" s="19"/>
      <c r="J17" s="20">
        <v>3.000000</v>
      </c>
      <c r="K17" s="20"/>
      <c r="L17" s="20"/>
      <c r="M17" s="20">
        <f ca="1">ROUND(INDIRECT(ADDRESS(ROW()+(0), COLUMN()+(-5), 1))*INDIRECT(ADDRESS(ROW()+(0), COLUMN()+(-3), 1)), 2)</f>
        <v>0.900000</v>
      </c>
      <c r="N17" s="20"/>
    </row>
    <row r="18" spans="1:14" ht="12.00" thickBot="1" customHeight="1">
      <c r="A18" s="17" t="s">
        <v>41</v>
      </c>
      <c r="B18" s="18" t="s">
        <v>42</v>
      </c>
      <c r="C18" s="17" t="s">
        <v>43</v>
      </c>
      <c r="D18" s="17"/>
      <c r="E18" s="17"/>
      <c r="F18" s="17"/>
      <c r="G18" s="17"/>
      <c r="H18" s="19">
        <v>4.000000</v>
      </c>
      <c r="I18" s="19"/>
      <c r="J18" s="20">
        <v>0.350000</v>
      </c>
      <c r="K18" s="20"/>
      <c r="L18" s="20"/>
      <c r="M18" s="20">
        <f ca="1">ROUND(INDIRECT(ADDRESS(ROW()+(0), COLUMN()+(-5), 1))*INDIRECT(ADDRESS(ROW()+(0), COLUMN()+(-3), 1)), 2)</f>
        <v>1.400000</v>
      </c>
      <c r="N18" s="20"/>
    </row>
    <row r="19" spans="1:14" ht="21.60" thickBot="1" customHeight="1">
      <c r="A19" s="17" t="s">
        <v>44</v>
      </c>
      <c r="B19" s="18" t="s">
        <v>45</v>
      </c>
      <c r="C19" s="17" t="s">
        <v>46</v>
      </c>
      <c r="D19" s="17"/>
      <c r="E19" s="17"/>
      <c r="F19" s="17"/>
      <c r="G19" s="17"/>
      <c r="H19" s="19">
        <v>1.050000</v>
      </c>
      <c r="I19" s="19"/>
      <c r="J19" s="20">
        <v>8.000000</v>
      </c>
      <c r="K19" s="20"/>
      <c r="L19" s="20"/>
      <c r="M19" s="20">
        <f ca="1">ROUND(INDIRECT(ADDRESS(ROW()+(0), COLUMN()+(-5), 1))*INDIRECT(ADDRESS(ROW()+(0), COLUMN()+(-3), 1)), 2)</f>
        <v>8.400000</v>
      </c>
      <c r="N19" s="20"/>
    </row>
    <row r="20" spans="1:14" ht="12.00" thickBot="1" customHeight="1">
      <c r="A20" s="17" t="s">
        <v>47</v>
      </c>
      <c r="B20" s="18" t="s">
        <v>48</v>
      </c>
      <c r="C20" s="17" t="s">
        <v>49</v>
      </c>
      <c r="D20" s="17"/>
      <c r="E20" s="17"/>
      <c r="F20" s="17"/>
      <c r="G20" s="17"/>
      <c r="H20" s="19">
        <v>0.400000</v>
      </c>
      <c r="I20" s="19"/>
      <c r="J20" s="20">
        <v>3.000000</v>
      </c>
      <c r="K20" s="20"/>
      <c r="L20" s="20"/>
      <c r="M20" s="20">
        <f ca="1">ROUND(INDIRECT(ADDRESS(ROW()+(0), COLUMN()+(-5), 1))*INDIRECT(ADDRESS(ROW()+(0), COLUMN()+(-3), 1)), 2)</f>
        <v>1.200000</v>
      </c>
      <c r="N20" s="20"/>
    </row>
    <row r="21" spans="1:14" ht="31.20" thickBot="1" customHeight="1">
      <c r="A21" s="17" t="s">
        <v>50</v>
      </c>
      <c r="B21" s="18" t="s">
        <v>51</v>
      </c>
      <c r="C21" s="17" t="s">
        <v>52</v>
      </c>
      <c r="D21" s="17"/>
      <c r="E21" s="17"/>
      <c r="F21" s="17"/>
      <c r="G21" s="17"/>
      <c r="H21" s="19">
        <v>0.300000</v>
      </c>
      <c r="I21" s="19"/>
      <c r="J21" s="20">
        <v>0.990000</v>
      </c>
      <c r="K21" s="20"/>
      <c r="L21" s="20"/>
      <c r="M21" s="20">
        <f ca="1">ROUND(INDIRECT(ADDRESS(ROW()+(0), COLUMN()+(-5), 1))*INDIRECT(ADDRESS(ROW()+(0), COLUMN()+(-3), 1)), 2)</f>
        <v>0.300000</v>
      </c>
      <c r="N21" s="20"/>
    </row>
    <row r="22" spans="1:14" ht="12.00" thickBot="1" customHeight="1">
      <c r="A22" s="17" t="s">
        <v>53</v>
      </c>
      <c r="B22" s="18" t="s">
        <v>54</v>
      </c>
      <c r="C22" s="17" t="s">
        <v>55</v>
      </c>
      <c r="D22" s="17"/>
      <c r="E22" s="17"/>
      <c r="F22" s="17"/>
      <c r="G22" s="17"/>
      <c r="H22" s="19">
        <v>0.394000</v>
      </c>
      <c r="I22" s="19"/>
      <c r="J22" s="20">
        <v>23.300000</v>
      </c>
      <c r="K22" s="20"/>
      <c r="L22" s="20"/>
      <c r="M22" s="20">
        <f ca="1">ROUND(INDIRECT(ADDRESS(ROW()+(0), COLUMN()+(-5), 1))*INDIRECT(ADDRESS(ROW()+(0), COLUMN()+(-3), 1)), 2)</f>
        <v>9.180000</v>
      </c>
      <c r="N22" s="20"/>
    </row>
    <row r="23" spans="1:14" ht="12.00" thickBot="1" customHeight="1">
      <c r="A23" s="17" t="s">
        <v>56</v>
      </c>
      <c r="B23" s="18" t="s">
        <v>57</v>
      </c>
      <c r="C23" s="17" t="s">
        <v>58</v>
      </c>
      <c r="D23" s="17"/>
      <c r="E23" s="17"/>
      <c r="F23" s="17"/>
      <c r="G23" s="17"/>
      <c r="H23" s="19">
        <v>0.632000</v>
      </c>
      <c r="I23" s="19"/>
      <c r="J23" s="20">
        <v>19.470000</v>
      </c>
      <c r="K23" s="20"/>
      <c r="L23" s="20"/>
      <c r="M23" s="20">
        <f ca="1">ROUND(INDIRECT(ADDRESS(ROW()+(0), COLUMN()+(-5), 1))*INDIRECT(ADDRESS(ROW()+(0), COLUMN()+(-3), 1)), 2)</f>
        <v>12.310000</v>
      </c>
      <c r="N23" s="20"/>
    </row>
    <row r="24" spans="1:14" ht="12.00" thickBot="1" customHeight="1">
      <c r="A24" s="17" t="s">
        <v>59</v>
      </c>
      <c r="B24" s="18" t="s">
        <v>60</v>
      </c>
      <c r="C24" s="17" t="s">
        <v>61</v>
      </c>
      <c r="D24" s="17"/>
      <c r="E24" s="17"/>
      <c r="F24" s="17"/>
      <c r="G24" s="17"/>
      <c r="H24" s="19">
        <v>0.131000</v>
      </c>
      <c r="I24" s="19"/>
      <c r="J24" s="20">
        <v>23.300000</v>
      </c>
      <c r="K24" s="20"/>
      <c r="L24" s="20"/>
      <c r="M24" s="20">
        <f ca="1">ROUND(INDIRECT(ADDRESS(ROW()+(0), COLUMN()+(-5), 1))*INDIRECT(ADDRESS(ROW()+(0), COLUMN()+(-3), 1)), 2)</f>
        <v>3.050000</v>
      </c>
      <c r="N24" s="20"/>
    </row>
    <row r="25" spans="1:14" ht="12.00" thickBot="1" customHeight="1">
      <c r="A25" s="17" t="s">
        <v>62</v>
      </c>
      <c r="B25" s="18" t="s">
        <v>63</v>
      </c>
      <c r="C25" s="17" t="s">
        <v>64</v>
      </c>
      <c r="D25" s="17"/>
      <c r="E25" s="17"/>
      <c r="F25" s="17"/>
      <c r="G25" s="17"/>
      <c r="H25" s="19">
        <v>0.131000</v>
      </c>
      <c r="I25" s="19"/>
      <c r="J25" s="20">
        <v>20.680000</v>
      </c>
      <c r="K25" s="20"/>
      <c r="L25" s="20"/>
      <c r="M25" s="20">
        <f ca="1">ROUND(INDIRECT(ADDRESS(ROW()+(0), COLUMN()+(-5), 1))*INDIRECT(ADDRESS(ROW()+(0), COLUMN()+(-3), 1)), 2)</f>
        <v>2.710000</v>
      </c>
      <c r="N25" s="20"/>
    </row>
    <row r="26" spans="1:14" ht="12.00" thickBot="1" customHeight="1">
      <c r="A26" s="17" t="s">
        <v>65</v>
      </c>
      <c r="B26" s="18" t="s">
        <v>66</v>
      </c>
      <c r="C26" s="17" t="s">
        <v>67</v>
      </c>
      <c r="D26" s="17"/>
      <c r="E26" s="17"/>
      <c r="F26" s="17"/>
      <c r="G26" s="17"/>
      <c r="H26" s="19">
        <v>0.060000</v>
      </c>
      <c r="I26" s="19"/>
      <c r="J26" s="20">
        <v>24.080000</v>
      </c>
      <c r="K26" s="20"/>
      <c r="L26" s="20"/>
      <c r="M26" s="20">
        <f ca="1">ROUND(INDIRECT(ADDRESS(ROW()+(0), COLUMN()+(-5), 1))*INDIRECT(ADDRESS(ROW()+(0), COLUMN()+(-3), 1)), 2)</f>
        <v>1.440000</v>
      </c>
      <c r="N26" s="20"/>
    </row>
    <row r="27" spans="1:14" ht="12.00" thickBot="1" customHeight="1">
      <c r="A27" s="17" t="s">
        <v>68</v>
      </c>
      <c r="B27" s="18" t="s">
        <v>69</v>
      </c>
      <c r="C27" s="17" t="s">
        <v>70</v>
      </c>
      <c r="D27" s="17"/>
      <c r="E27" s="17"/>
      <c r="F27" s="17"/>
      <c r="G27" s="17"/>
      <c r="H27" s="19">
        <v>0.060000</v>
      </c>
      <c r="I27" s="19"/>
      <c r="J27" s="20">
        <v>20.680000</v>
      </c>
      <c r="K27" s="20"/>
      <c r="L27" s="20"/>
      <c r="M27" s="20">
        <f ca="1">ROUND(INDIRECT(ADDRESS(ROW()+(0), COLUMN()+(-5), 1))*INDIRECT(ADDRESS(ROW()+(0), COLUMN()+(-3), 1)), 2)</f>
        <v>1.240000</v>
      </c>
      <c r="N27" s="20"/>
    </row>
    <row r="28" spans="1:14" ht="12.00" thickBot="1" customHeight="1">
      <c r="A28" s="17" t="s">
        <v>71</v>
      </c>
      <c r="B28" s="18" t="s">
        <v>72</v>
      </c>
      <c r="C28" s="17" t="s">
        <v>73</v>
      </c>
      <c r="D28" s="17"/>
      <c r="E28" s="17"/>
      <c r="F28" s="17"/>
      <c r="G28" s="17"/>
      <c r="H28" s="19">
        <v>0.477000</v>
      </c>
      <c r="I28" s="19"/>
      <c r="J28" s="20">
        <v>23.300000</v>
      </c>
      <c r="K28" s="20"/>
      <c r="L28" s="20"/>
      <c r="M28" s="20">
        <f ca="1">ROUND(INDIRECT(ADDRESS(ROW()+(0), COLUMN()+(-5), 1))*INDIRECT(ADDRESS(ROW()+(0), COLUMN()+(-3), 1)), 2)</f>
        <v>11.110000</v>
      </c>
      <c r="N28" s="20"/>
    </row>
    <row r="29" spans="1:14" ht="12.00" thickBot="1" customHeight="1">
      <c r="A29" s="17" t="s">
        <v>74</v>
      </c>
      <c r="B29" s="21" t="s">
        <v>75</v>
      </c>
      <c r="C29" s="22" t="s">
        <v>76</v>
      </c>
      <c r="D29" s="22"/>
      <c r="E29" s="22"/>
      <c r="F29" s="22"/>
      <c r="G29" s="22"/>
      <c r="H29" s="23">
        <v>0.239000</v>
      </c>
      <c r="I29" s="23"/>
      <c r="J29" s="24">
        <v>20.680000</v>
      </c>
      <c r="K29" s="24"/>
      <c r="L29" s="24"/>
      <c r="M29" s="24">
        <f ca="1">ROUND(INDIRECT(ADDRESS(ROW()+(0), COLUMN()+(-5), 1))*INDIRECT(ADDRESS(ROW()+(0), COLUMN()+(-3), 1)), 2)</f>
        <v>4.940000</v>
      </c>
      <c r="N29" s="24"/>
    </row>
    <row r="30" spans="1:14" ht="12.00" thickBot="1" customHeight="1">
      <c r="A30" s="17"/>
      <c r="B30" s="12" t="s">
        <v>77</v>
      </c>
      <c r="C30" s="10" t="s">
        <v>78</v>
      </c>
      <c r="D30" s="10"/>
      <c r="E30" s="10"/>
      <c r="F30" s="10"/>
      <c r="G30" s="10"/>
      <c r="H30" s="14">
        <v>2.000000</v>
      </c>
      <c r="I30" s="14"/>
      <c r="J30"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1)),INDIRECT(ADDRESS(ROW()+(-22), COLUMN()+(3), 1))), 2)</f>
        <v>87.540000</v>
      </c>
      <c r="K30" s="16"/>
      <c r="L30" s="16"/>
      <c r="M30" s="16">
        <f ca="1">ROUND(INDIRECT(ADDRESS(ROW()+(0), COLUMN()+(-5), 1))*INDIRECT(ADDRESS(ROW()+(0), COLUMN()+(-3), 1))/100, 2)</f>
        <v>1.750000</v>
      </c>
      <c r="N30" s="16"/>
    </row>
    <row r="31" spans="1:14" ht="12.00" thickBot="1" customHeight="1">
      <c r="A31" s="22"/>
      <c r="B31" s="21" t="s">
        <v>79</v>
      </c>
      <c r="C31" s="22" t="s">
        <v>80</v>
      </c>
      <c r="D31" s="22"/>
      <c r="E31" s="22"/>
      <c r="F31" s="22"/>
      <c r="G31" s="22"/>
      <c r="H31" s="23">
        <v>3.000000</v>
      </c>
      <c r="I31" s="23"/>
      <c r="J31"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1)),INDIRECT(ADDRESS(ROW()+(-22), COLUMN()+(3), 1)),INDIRECT(ADDRESS(ROW()+(-23), COLUMN()+(3), 1))), 2)</f>
        <v>89.290000</v>
      </c>
      <c r="K31" s="24"/>
      <c r="L31" s="24"/>
      <c r="M31" s="24">
        <f ca="1">ROUND(INDIRECT(ADDRESS(ROW()+(0), COLUMN()+(-5), 1))*INDIRECT(ADDRESS(ROW()+(0), COLUMN()+(-3), 1))/100, 2)</f>
        <v>2.680000</v>
      </c>
      <c r="N31" s="24"/>
    </row>
    <row r="32" spans="1:14" ht="12.00" thickBot="1" customHeight="1">
      <c r="A32" s="6" t="s">
        <v>81</v>
      </c>
      <c r="B32" s="7"/>
      <c r="C32" s="7"/>
      <c r="D32" s="7"/>
      <c r="E32" s="7"/>
      <c r="F32" s="7"/>
      <c r="G32" s="7"/>
      <c r="H32" s="25"/>
      <c r="I32" s="25"/>
      <c r="J32" s="6" t="s">
        <v>82</v>
      </c>
      <c r="K32" s="6"/>
      <c r="L32" s="6"/>
      <c r="M32"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91.970000</v>
      </c>
      <c r="N32" s="26"/>
    </row>
    <row r="35" spans="1:14" ht="21.60" thickBot="1" customHeight="1">
      <c r="A35" s="27" t="s">
        <v>83</v>
      </c>
      <c r="B35" s="27"/>
      <c r="C35" s="27"/>
      <c r="D35" s="27"/>
      <c r="E35" s="27"/>
      <c r="F35" s="27"/>
      <c r="G35" s="27" t="s">
        <v>84</v>
      </c>
      <c r="H35" s="27"/>
      <c r="I35" s="27"/>
      <c r="J35" s="27"/>
      <c r="K35" s="27" t="s">
        <v>85</v>
      </c>
      <c r="L35" s="27"/>
      <c r="M35" s="27"/>
      <c r="N35" s="27" t="s">
        <v>86</v>
      </c>
    </row>
    <row r="36" spans="1:14" ht="12.00" thickBot="1" customHeight="1">
      <c r="A36" s="28" t="s">
        <v>87</v>
      </c>
      <c r="B36" s="28"/>
      <c r="C36" s="28"/>
      <c r="D36" s="28"/>
      <c r="E36" s="28"/>
      <c r="F36" s="28"/>
      <c r="G36" s="29">
        <v>122012.000000</v>
      </c>
      <c r="H36" s="29"/>
      <c r="I36" s="29"/>
      <c r="J36" s="29"/>
      <c r="K36" s="29">
        <v>122013.000000</v>
      </c>
      <c r="L36" s="29"/>
      <c r="M36" s="29"/>
      <c r="N36" s="29" t="s">
        <v>88</v>
      </c>
    </row>
    <row r="37" spans="1:14" ht="12.00" thickBot="1" customHeight="1">
      <c r="A37" s="30" t="s">
        <v>89</v>
      </c>
      <c r="B37" s="30"/>
      <c r="C37" s="30"/>
      <c r="D37" s="30"/>
      <c r="E37" s="30"/>
      <c r="F37" s="30"/>
      <c r="G37" s="31"/>
      <c r="H37" s="31"/>
      <c r="I37" s="31"/>
      <c r="J37" s="31"/>
      <c r="K37" s="31"/>
      <c r="L37" s="31"/>
      <c r="M37" s="31"/>
      <c r="N37" s="31"/>
    </row>
    <row r="38" spans="1:14" ht="12.00" thickBot="1" customHeight="1">
      <c r="A38" s="28" t="s">
        <v>90</v>
      </c>
      <c r="B38" s="28"/>
      <c r="C38" s="28"/>
      <c r="D38" s="28"/>
      <c r="E38" s="28"/>
      <c r="F38" s="28"/>
      <c r="G38" s="29">
        <v>192013.000000</v>
      </c>
      <c r="H38" s="29"/>
      <c r="I38" s="29"/>
      <c r="J38" s="29"/>
      <c r="K38" s="29">
        <v>192013.000000</v>
      </c>
      <c r="L38" s="29"/>
      <c r="M38" s="29"/>
      <c r="N38" s="29" t="s">
        <v>91</v>
      </c>
    </row>
    <row r="39" spans="1:14" ht="21.60" thickBot="1" customHeight="1">
      <c r="A39" s="30" t="s">
        <v>92</v>
      </c>
      <c r="B39" s="30"/>
      <c r="C39" s="30"/>
      <c r="D39" s="30"/>
      <c r="E39" s="30"/>
      <c r="F39" s="30"/>
      <c r="G39" s="31"/>
      <c r="H39" s="31"/>
      <c r="I39" s="31"/>
      <c r="J39" s="31"/>
      <c r="K39" s="31"/>
      <c r="L39" s="31"/>
      <c r="M39" s="31"/>
      <c r="N39" s="31"/>
    </row>
    <row r="40" spans="1:14" ht="12.00" thickBot="1" customHeight="1">
      <c r="A40" s="28" t="s">
        <v>93</v>
      </c>
      <c r="B40" s="28"/>
      <c r="C40" s="28"/>
      <c r="D40" s="28"/>
      <c r="E40" s="28"/>
      <c r="F40" s="28"/>
      <c r="G40" s="29">
        <v>162011.000000</v>
      </c>
      <c r="H40" s="29"/>
      <c r="I40" s="29"/>
      <c r="J40" s="29"/>
      <c r="K40" s="29">
        <v>162012.000000</v>
      </c>
      <c r="L40" s="29"/>
      <c r="M40" s="29"/>
      <c r="N40" s="29" t="s">
        <v>94</v>
      </c>
    </row>
    <row r="41" spans="1:14" ht="12.00" thickBot="1" customHeight="1">
      <c r="A41" s="30" t="s">
        <v>95</v>
      </c>
      <c r="B41" s="30"/>
      <c r="C41" s="30"/>
      <c r="D41" s="30"/>
      <c r="E41" s="30"/>
      <c r="F41" s="30"/>
      <c r="G41" s="31"/>
      <c r="H41" s="31"/>
      <c r="I41" s="31"/>
      <c r="J41" s="31"/>
      <c r="K41" s="31"/>
      <c r="L41" s="31"/>
      <c r="M41" s="31"/>
      <c r="N41" s="31"/>
    </row>
    <row r="42" spans="1:14" ht="12.00" thickBot="1" customHeight="1">
      <c r="A42" s="28" t="s">
        <v>96</v>
      </c>
      <c r="B42" s="28"/>
      <c r="C42" s="28"/>
      <c r="D42" s="28"/>
      <c r="E42" s="28"/>
      <c r="F42" s="28"/>
      <c r="G42" s="29">
        <v>192013.000000</v>
      </c>
      <c r="H42" s="29"/>
      <c r="I42" s="29"/>
      <c r="J42" s="29"/>
      <c r="K42" s="29">
        <v>192013.000000</v>
      </c>
      <c r="L42" s="29"/>
      <c r="M42" s="29"/>
      <c r="N42" s="29" t="s">
        <v>97</v>
      </c>
    </row>
    <row r="43" spans="1:14" ht="21.60" thickBot="1" customHeight="1">
      <c r="A43" s="30" t="s">
        <v>98</v>
      </c>
      <c r="B43" s="30"/>
      <c r="C43" s="30"/>
      <c r="D43" s="30"/>
      <c r="E43" s="30"/>
      <c r="F43" s="30"/>
      <c r="G43" s="31"/>
      <c r="H43" s="31"/>
      <c r="I43" s="31"/>
      <c r="J43" s="31"/>
      <c r="K43" s="31"/>
      <c r="L43" s="31"/>
      <c r="M43" s="31"/>
      <c r="N43" s="31"/>
    </row>
    <row r="44" spans="1:14" ht="12.00" thickBot="1" customHeight="1">
      <c r="A44" s="28" t="s">
        <v>99</v>
      </c>
      <c r="B44" s="28"/>
      <c r="C44" s="28"/>
      <c r="D44" s="28"/>
      <c r="E44" s="28"/>
      <c r="F44" s="28"/>
      <c r="G44" s="29">
        <v>142013.000000</v>
      </c>
      <c r="H44" s="29"/>
      <c r="I44" s="29"/>
      <c r="J44" s="29"/>
      <c r="K44" s="29">
        <v>172013.000000</v>
      </c>
      <c r="L44" s="29"/>
      <c r="M44" s="29"/>
      <c r="N44" s="29">
        <v>3.000000</v>
      </c>
    </row>
    <row r="45" spans="1:14" ht="21.60" thickBot="1" customHeight="1">
      <c r="A45" s="30" t="s">
        <v>100</v>
      </c>
      <c r="B45" s="30"/>
      <c r="C45" s="30"/>
      <c r="D45" s="30"/>
      <c r="E45" s="30"/>
      <c r="F45" s="30"/>
      <c r="G45" s="31"/>
      <c r="H45" s="31"/>
      <c r="I45" s="31"/>
      <c r="J45" s="31"/>
      <c r="K45" s="31"/>
      <c r="L45" s="31"/>
      <c r="M45" s="31"/>
      <c r="N45" s="31"/>
    </row>
    <row r="46" spans="1:14" ht="12.00" thickBot="1" customHeight="1">
      <c r="A46" s="28" t="s">
        <v>101</v>
      </c>
      <c r="B46" s="28"/>
      <c r="C46" s="28"/>
      <c r="D46" s="28"/>
      <c r="E46" s="28"/>
      <c r="F46" s="28"/>
      <c r="G46" s="29">
        <v>1102013.000000</v>
      </c>
      <c r="H46" s="29"/>
      <c r="I46" s="29"/>
      <c r="J46" s="29"/>
      <c r="K46" s="29">
        <v>1102013.000000</v>
      </c>
      <c r="L46" s="29"/>
      <c r="M46" s="29"/>
      <c r="N46" s="29" t="s">
        <v>102</v>
      </c>
    </row>
    <row r="47" spans="1:14" ht="21.60" thickBot="1" customHeight="1">
      <c r="A47" s="30" t="s">
        <v>103</v>
      </c>
      <c r="B47" s="30"/>
      <c r="C47" s="30"/>
      <c r="D47" s="30"/>
      <c r="E47" s="30"/>
      <c r="F47" s="30"/>
      <c r="G47" s="31"/>
      <c r="H47" s="31"/>
      <c r="I47" s="31"/>
      <c r="J47" s="31"/>
      <c r="K47" s="31"/>
      <c r="L47" s="31"/>
      <c r="M47" s="31"/>
      <c r="N47" s="31"/>
    </row>
    <row r="48" spans="1:14" ht="12.00" thickBot="1" customHeight="1">
      <c r="A48" s="28" t="s">
        <v>104</v>
      </c>
      <c r="B48" s="28"/>
      <c r="C48" s="28"/>
      <c r="D48" s="28"/>
      <c r="E48" s="28"/>
      <c r="F48" s="28"/>
      <c r="G48" s="29">
        <v>172013.000000</v>
      </c>
      <c r="H48" s="29"/>
      <c r="I48" s="29"/>
      <c r="J48" s="29"/>
      <c r="K48" s="29">
        <v>172014.000000</v>
      </c>
      <c r="L48" s="29"/>
      <c r="M48" s="29"/>
      <c r="N48" s="29" t="s">
        <v>105</v>
      </c>
    </row>
    <row r="49" spans="1:14" ht="21.60" thickBot="1" customHeight="1">
      <c r="A49" s="30" t="s">
        <v>106</v>
      </c>
      <c r="B49" s="30"/>
      <c r="C49" s="30"/>
      <c r="D49" s="30"/>
      <c r="E49" s="30"/>
      <c r="F49" s="30"/>
      <c r="G49" s="31"/>
      <c r="H49" s="31"/>
      <c r="I49" s="31"/>
      <c r="J49" s="31"/>
      <c r="K49" s="31"/>
      <c r="L49" s="31"/>
      <c r="M49" s="31"/>
      <c r="N49" s="31"/>
    </row>
    <row r="52" spans="1:1" ht="11.40" thickBot="1" customHeight="1">
      <c r="A52" s="1" t="s">
        <v>107</v>
      </c>
      <c r="B52" s="1"/>
      <c r="C52" s="1"/>
      <c r="D52" s="1"/>
      <c r="E52" s="1"/>
      <c r="F52" s="1"/>
      <c r="G52" s="1"/>
      <c r="H52" s="1"/>
      <c r="I52" s="1"/>
      <c r="J52" s="1"/>
      <c r="K52" s="1"/>
      <c r="L52" s="1"/>
      <c r="M52" s="1"/>
      <c r="N52" s="1"/>
    </row>
    <row r="53" spans="1:1" ht="11.40" thickBot="1" customHeight="1">
      <c r="A53" s="1" t="s">
        <v>108</v>
      </c>
      <c r="B53" s="1"/>
      <c r="C53" s="1"/>
      <c r="D53" s="1"/>
      <c r="E53" s="1"/>
      <c r="F53" s="1"/>
      <c r="G53" s="1"/>
      <c r="H53" s="1"/>
      <c r="I53" s="1"/>
      <c r="J53" s="1"/>
      <c r="K53" s="1"/>
      <c r="L53" s="1"/>
      <c r="M53" s="1"/>
      <c r="N53" s="1"/>
    </row>
    <row r="54" spans="1:1" ht="11.40" thickBot="1" customHeight="1">
      <c r="A54" s="1" t="s">
        <v>109</v>
      </c>
      <c r="B54" s="1"/>
      <c r="C54" s="1"/>
      <c r="D54" s="1"/>
      <c r="E54" s="1"/>
      <c r="F54" s="1"/>
      <c r="G54" s="1"/>
      <c r="H54" s="1"/>
      <c r="I54" s="1"/>
      <c r="J54" s="1"/>
      <c r="K54" s="1"/>
      <c r="L54" s="1"/>
      <c r="M54" s="1"/>
      <c r="N54" s="1"/>
    </row>
  </sheetData>
  <mergeCells count="151">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C14:G14"/>
    <mergeCell ref="H14:I14"/>
    <mergeCell ref="J14:L14"/>
    <mergeCell ref="M14:N14"/>
    <mergeCell ref="C15:G15"/>
    <mergeCell ref="H15:I15"/>
    <mergeCell ref="J15:L15"/>
    <mergeCell ref="M15:N15"/>
    <mergeCell ref="C16:G16"/>
    <mergeCell ref="H16:I16"/>
    <mergeCell ref="J16:L16"/>
    <mergeCell ref="M16:N16"/>
    <mergeCell ref="C17:G17"/>
    <mergeCell ref="H17:I17"/>
    <mergeCell ref="J17:L17"/>
    <mergeCell ref="M17:N17"/>
    <mergeCell ref="C18:G18"/>
    <mergeCell ref="H18:I18"/>
    <mergeCell ref="J18:L18"/>
    <mergeCell ref="M18:N18"/>
    <mergeCell ref="C19:G19"/>
    <mergeCell ref="H19:I19"/>
    <mergeCell ref="J19:L19"/>
    <mergeCell ref="M19:N19"/>
    <mergeCell ref="C20:G20"/>
    <mergeCell ref="H20:I20"/>
    <mergeCell ref="J20:L20"/>
    <mergeCell ref="M20:N20"/>
    <mergeCell ref="C21:G21"/>
    <mergeCell ref="H21:I21"/>
    <mergeCell ref="J21:L21"/>
    <mergeCell ref="M21:N21"/>
    <mergeCell ref="C22:G22"/>
    <mergeCell ref="H22:I22"/>
    <mergeCell ref="J22:L22"/>
    <mergeCell ref="M22:N22"/>
    <mergeCell ref="C23:G23"/>
    <mergeCell ref="H23:I23"/>
    <mergeCell ref="J23:L23"/>
    <mergeCell ref="M23:N23"/>
    <mergeCell ref="C24:G24"/>
    <mergeCell ref="H24:I24"/>
    <mergeCell ref="J24:L24"/>
    <mergeCell ref="M24:N24"/>
    <mergeCell ref="C25:G25"/>
    <mergeCell ref="H25:I25"/>
    <mergeCell ref="J25:L25"/>
    <mergeCell ref="M25:N25"/>
    <mergeCell ref="C26:G26"/>
    <mergeCell ref="H26:I26"/>
    <mergeCell ref="J26:L26"/>
    <mergeCell ref="M26:N26"/>
    <mergeCell ref="C27:G27"/>
    <mergeCell ref="H27:I27"/>
    <mergeCell ref="J27:L27"/>
    <mergeCell ref="M27:N27"/>
    <mergeCell ref="C28:G28"/>
    <mergeCell ref="H28:I28"/>
    <mergeCell ref="J28:L28"/>
    <mergeCell ref="M28:N28"/>
    <mergeCell ref="C29:G29"/>
    <mergeCell ref="H29:I29"/>
    <mergeCell ref="J29:L29"/>
    <mergeCell ref="M29:N29"/>
    <mergeCell ref="C30:G30"/>
    <mergeCell ref="H30:I30"/>
    <mergeCell ref="J30:L30"/>
    <mergeCell ref="M30:N30"/>
    <mergeCell ref="C31:G31"/>
    <mergeCell ref="H31:I31"/>
    <mergeCell ref="J31:L31"/>
    <mergeCell ref="M31:N31"/>
    <mergeCell ref="A32:G32"/>
    <mergeCell ref="H32:I32"/>
    <mergeCell ref="J32:L32"/>
    <mergeCell ref="M32:N32"/>
    <mergeCell ref="A35:F35"/>
    <mergeCell ref="G35:J35"/>
    <mergeCell ref="K35:M35"/>
    <mergeCell ref="A36:F36"/>
    <mergeCell ref="G36:J37"/>
    <mergeCell ref="K36:M37"/>
    <mergeCell ref="N36:N37"/>
    <mergeCell ref="A37:F37"/>
    <mergeCell ref="A38:F38"/>
    <mergeCell ref="G38:J39"/>
    <mergeCell ref="K38:M39"/>
    <mergeCell ref="N38:N39"/>
    <mergeCell ref="A39:F39"/>
    <mergeCell ref="A40:F40"/>
    <mergeCell ref="G40:J41"/>
    <mergeCell ref="K40:M41"/>
    <mergeCell ref="N40:N41"/>
    <mergeCell ref="A41:F41"/>
    <mergeCell ref="A42:F42"/>
    <mergeCell ref="G42:J43"/>
    <mergeCell ref="K42:M43"/>
    <mergeCell ref="N42:N43"/>
    <mergeCell ref="A43:F43"/>
    <mergeCell ref="A44:F44"/>
    <mergeCell ref="G44:J45"/>
    <mergeCell ref="K44:M45"/>
    <mergeCell ref="N44:N45"/>
    <mergeCell ref="A45:F45"/>
    <mergeCell ref="A46:F46"/>
    <mergeCell ref="G46:J47"/>
    <mergeCell ref="K46:M47"/>
    <mergeCell ref="N46:N47"/>
    <mergeCell ref="A47:F47"/>
    <mergeCell ref="A48:F48"/>
    <mergeCell ref="G48:J49"/>
    <mergeCell ref="K48:M49"/>
    <mergeCell ref="N48:N49"/>
    <mergeCell ref="A49:F49"/>
    <mergeCell ref="A52:N52"/>
    <mergeCell ref="A53:N53"/>
    <mergeCell ref="A54:N54"/>
  </mergeCells>
  <pageMargins left="0.620079" right="0.472441" top="0.472441" bottom="0.472441" header="0.0" footer="0.0"/>
  <pageSetup paperSize="9" orientation="portrait"/>
  <rowBreaks count="0" manualBreakCount="0">
    </rowBreaks>
</worksheet>
</file>