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<sst xmlns="http://schemas.openxmlformats.org/spreadsheetml/2006/main" count="114" uniqueCount="114">
  <si>
    <t xml:space="preserve"/>
  </si>
  <si>
    <t xml:space="preserve">QAB012</t>
  </si>
  <si>
    <t xml:space="preserve">m²</t>
  </si>
  <si>
    <t xml:space="preserve">Coberta plana transitable, no ventilada, amb enrajolat fix, impermeabilització mitjançant làmines de PVC.</t>
  </si>
  <si>
    <r>
      <rPr>
        <sz val="7.80"/>
        <color rgb="FF000000"/>
        <rFont val="Arial"/>
        <family val="2"/>
      </rPr>
      <t xml:space="preserve">Coberta plana transitable, no ventilada, amb enrajolat fix, tipo </t>
    </r>
    <r>
      <rPr>
        <b/>
        <sz val="7.80"/>
        <color rgb="FF000000"/>
        <rFont val="Arial"/>
        <family val="2"/>
      </rPr>
      <t xml:space="preserve">invertida</t>
    </r>
    <r>
      <rPr>
        <sz val="7.80"/>
        <color rgb="FF000000"/>
        <rFont val="Arial"/>
        <family val="2"/>
      </rPr>
      <t xml:space="preserve">, pendent del 1% al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%, per a </t>
    </r>
    <r>
      <rPr>
        <b/>
        <sz val="7.80"/>
        <color rgb="FF000000"/>
        <rFont val="Arial"/>
        <family val="2"/>
      </rPr>
      <t xml:space="preserve">trànsit de vianants privat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formació de pendents: argila expandida de 350 kg/m³ de densitat, abocada en sec i consolidada en la seva superfície amb beurada de ciment, amb espessor medi de 10 cm; capa separadora sota impermeabilització: geotèxtil no teixit compost per fibres de polièster unides per tiretes, (300 g/m²); impermeabilització monocapa no adherida: làmina impermeabilitzant flexible de PVC-P (fv), de 1,2 mm d'espessor, amb armadura de vel de fibra de vidre, fixada en solapes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rajoles de gres rústic 4/3/-/E, 20x20 cm col·locades en capa fina amb adhesiu de ciment normal, C1 gris, sobre la capa de regularització de morter de ciment, industrial, M-5, rejuntat amb morter de juntes de ciment amb resistència elevada a l'abrasió i absorció d'aigua reduïda, CG2, per junta oberta (entre 3 i 15 mm), amb la mateixa tonalitat de les peces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</si>
  <si>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</si>
  <si>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</si>
  <si>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</si>
  <si>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</si>
  <si>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</si>
  <si>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</si>
  <si>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</si>
  <si>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</si>
  <si>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</si>
  <si>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mt01arl030</t>
  </si>
  <si>
    <t xml:space="preserve">m³</t>
  </si>
  <si>
    <t xml:space="preserve">Argila expandida, de 350 kg/m³ de densitat i granulometria compresa entre 8 i 16 mm, subministrada en sacs.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</si>
  <si>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</si>
  <si>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</si>
  <si>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</si>
  <si>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</si>
  <si>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</si>
  <si>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</si>
  <si>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</si>
  <si>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</si>
  <si>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</si>
  <si>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</si>
  <si>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</si>
  <si>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</si>
  <si>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</si>
  <si>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</si>
  <si>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</si>
  <si>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mt15dan010a</t>
  </si>
  <si>
    <t xml:space="preserve">m²</t>
  </si>
  <si>
    <t xml:space="preserve">Làmina impermeabilitzant flexible de PVC-P (fv), de 1,2 mm d'espessor, amb armadura de vel de fibra de vidre,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</si>
  <si>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</si>
  <si>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</si>
  <si>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</si>
  <si>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</si>
  <si>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</si>
  <si>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foc, amb codi de designació XPS-EN 13164-T1-CS(10/4)300-DLT(2)5-DS(TH)-WL(T)0,7--FT2.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</si>
  <si>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</si>
  <si>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</si>
  <si>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</si>
  <si>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mt09mcr021g</t>
  </si>
  <si>
    <t xml:space="preserve">kg</t>
  </si>
  <si>
    <t xml:space="preserve">Adhesiu de ciment normal, C1 segons UNE-EN 12004, color gris.</t>
  </si>
  <si>
    <t xml:space="preserve">mt18bcr010pAa800</t>
  </si>
  <si>
    <t xml:space="preserve">m²</t>
  </si>
  <si>
    <t xml:space="preserve">Rajola ceràmica de gres rústic 4/3/-/E, 20x20 cm, 8,00€/m², segons UNE-EN 14411.</t>
  </si>
  <si>
    <t xml:space="preserve">mt18rcr010a300</t>
  </si>
  <si>
    <t xml:space="preserve">m</t>
  </si>
  <si>
    <t xml:space="preserve">Entornpeu ceràmic de gres rústic, 7 cm, 3,00€/m.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</si>
  <si>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</si>
  <si>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</si>
  <si>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</si>
  <si>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</si>
  <si>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</si>
  <si>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</si>
  <si>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</si>
  <si>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</si>
  <si>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</si>
  <si>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</si>
  <si>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</si>
  <si>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</si>
  <si>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</si>
  <si>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</si>
  <si>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</si>
  <si>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</si>
  <si>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</si>
  <si>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</si>
  <si>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</si>
  <si>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</si>
  <si>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</si>
  <si>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</si>
  <si>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</si>
  <si>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</si>
  <si>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</si>
  <si>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</si>
  <si>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</si>
  <si>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</si>
  <si>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</si>
  <si>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</si>
  <si>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</si>
  <si>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32,77€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</si>
  <si>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</si>
  <si>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</si>
  <si>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</si>
  <si>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</si>
  <si>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</si>
  <si>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</si>
  <si>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</si>
  <si>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</si>
  <si>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13163:2013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</si>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</sst>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79" customWidth="1"/>
    <col min="3" max="3" width="1.17" customWidth="1"/>
    <col min="4" max="4" width="20.40" customWidth="1"/>
    <col min="5" max="5" width="33.95" customWidth="1"/>
    <col min="6" max="6" width="9.62" customWidth="1"/>
    <col min="7" max="7" width="3.21" customWidth="1"/>
    <col min="8" max="8" width="1.17" customWidth="1"/>
    <col min="9" max="9" width="5.25" customWidth="1"/>
    <col min="10" max="10" width="1.60" customWidth="1"/>
    <col min="11" max="11" width="7.14" customWidth="1"/>
    <col min="12" max="12" width="2.33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17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4.000000</v>
      </c>
      <c r="I8" s="14"/>
      <c r="J8" s="16">
        <v>0.220000</v>
      </c>
      <c r="K8" s="16"/>
      <c r="L8" s="16"/>
      <c r="M8" s="16">
        <f ca="1">ROUND(INDIRECT(ADDRESS(ROW()+(0), COLUMN()+(-5), 1))*INDIRECT(ADDRESS(ROW()+(0), COLUMN()+(-3), 1)), 2)</f>
        <v>0.880000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20">
        <v>59.500000</v>
      </c>
      <c r="K9" s="20"/>
      <c r="L9" s="20"/>
      <c r="M9" s="20">
        <f ca="1">ROUND(INDIRECT(ADDRESS(ROW()+(0), COLUMN()+(-5), 1))*INDIRECT(ADDRESS(ROW()+(0), COLUMN()+(-3),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105.100000</v>
      </c>
      <c r="K10" s="20"/>
      <c r="L10" s="20"/>
      <c r="M10" s="20">
        <f ca="1">ROUND(INDIRECT(ADDRESS(ROW()+(0), COLUMN()+(-5), 1))*INDIRECT(ADDRESS(ROW()+(0), COLUMN()+(-3),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0.010000</v>
      </c>
      <c r="I11" s="19"/>
      <c r="J11" s="20">
        <v>1.340000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0.028000</v>
      </c>
      <c r="I12" s="19"/>
      <c r="J12" s="20">
        <v>1.500000</v>
      </c>
      <c r="K12" s="20"/>
      <c r="L12" s="20"/>
      <c r="M12" s="20">
        <f ca="1">ROUND(INDIRECT(ADDRESS(ROW()+(0), COLUMN()+(-5), 1))*INDIRECT(ADDRESS(ROW()+(0), COLUMN()+(-3), 1)), 2)</f>
        <v>0.040000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0.150000</v>
      </c>
      <c r="I13" s="19"/>
      <c r="J13" s="20">
        <v>32.250000</v>
      </c>
      <c r="K13" s="20"/>
      <c r="L13" s="20"/>
      <c r="M13" s="20">
        <f ca="1">ROUND(INDIRECT(ADDRESS(ROW()+(0), COLUMN()+(-5), 1))*INDIRECT(ADDRESS(ROW()+(0), COLUMN()+(-3), 1)), 2)</f>
        <v>4.840000</v>
      </c>
      <c r="N13" s="20"/>
    </row>
    <row r="14" spans="1:14" ht="50.4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2.100000</v>
      </c>
      <c r="I14" s="19"/>
      <c r="J14" s="20">
        <v>1.170000</v>
      </c>
      <c r="K14" s="20"/>
      <c r="L14" s="20"/>
      <c r="M14" s="20">
        <f ca="1">ROUND(INDIRECT(ADDRESS(ROW()+(0), COLUMN()+(-5), 1))*INDIRECT(ADDRESS(ROW()+(0), COLUMN()+(-3), 1)), 2)</f>
        <v>2.460000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1.050000</v>
      </c>
      <c r="I15" s="19"/>
      <c r="J15" s="20">
        <v>7.570000</v>
      </c>
      <c r="K15" s="20"/>
      <c r="L15" s="20"/>
      <c r="M15" s="20">
        <f ca="1">ROUND(INDIRECT(ADDRESS(ROW()+(0), COLUMN()+(-5), 1))*INDIRECT(ADDRESS(ROW()+(0), COLUMN()+(-3), 1)), 2)</f>
        <v>7.950000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0.400000</v>
      </c>
      <c r="I16" s="19"/>
      <c r="J16" s="20">
        <v>2.800000</v>
      </c>
      <c r="K16" s="20"/>
      <c r="L16" s="20"/>
      <c r="M16" s="20">
        <f ca="1">ROUND(INDIRECT(ADDRESS(ROW()+(0), COLUMN()+(-5), 1))*INDIRECT(ADDRESS(ROW()+(0), COLUMN()+(-3), 1)), 2)</f>
        <v>1.120000</v>
      </c>
      <c r="N16" s="20"/>
    </row>
    <row r="17" spans="1:14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1.050000</v>
      </c>
      <c r="I17" s="19"/>
      <c r="J17" s="20">
        <v>3.690000</v>
      </c>
      <c r="K17" s="20"/>
      <c r="L17" s="20"/>
      <c r="M17" s="20">
        <f ca="1">ROUND(INDIRECT(ADDRESS(ROW()+(0), COLUMN()+(-5), 1))*INDIRECT(ADDRESS(ROW()+(0), COLUMN()+(-3), 1)), 2)</f>
        <v>3.870000</v>
      </c>
      <c r="N17" s="20"/>
    </row>
    <row r="18" spans="1:14" ht="50.4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1.050000</v>
      </c>
      <c r="I18" s="19"/>
      <c r="J18" s="20">
        <v>0.690000</v>
      </c>
      <c r="K18" s="20"/>
      <c r="L18" s="20"/>
      <c r="M18" s="20">
        <f ca="1">ROUND(INDIRECT(ADDRESS(ROW()+(0), COLUMN()+(-5), 1))*INDIRECT(ADDRESS(ROW()+(0), COLUMN()+(-3), 1)), 2)</f>
        <v>0.720000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4.000000</v>
      </c>
      <c r="I19" s="19"/>
      <c r="J19" s="20">
        <v>0.350000</v>
      </c>
      <c r="K19" s="20"/>
      <c r="L19" s="20"/>
      <c r="M19" s="20">
        <f ca="1">ROUND(INDIRECT(ADDRESS(ROW()+(0), COLUMN()+(-5), 1))*INDIRECT(ADDRESS(ROW()+(0), COLUMN()+(-3), 1)), 2)</f>
        <v>1.400000</v>
      </c>
      <c r="N19" s="20"/>
    </row>
    <row r="20" spans="1:14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1.050000</v>
      </c>
      <c r="I20" s="19"/>
      <c r="J20" s="20">
        <v>8.000000</v>
      </c>
      <c r="K20" s="20"/>
      <c r="L20" s="20"/>
      <c r="M20" s="20">
        <f ca="1">ROUND(INDIRECT(ADDRESS(ROW()+(0), COLUMN()+(-5), 1))*INDIRECT(ADDRESS(ROW()+(0), COLUMN()+(-3), 1)), 2)</f>
        <v>8.400000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0.400000</v>
      </c>
      <c r="I21" s="19"/>
      <c r="J21" s="20">
        <v>3.000000</v>
      </c>
      <c r="K21" s="20"/>
      <c r="L21" s="20"/>
      <c r="M21" s="20">
        <f ca="1">ROUND(INDIRECT(ADDRESS(ROW()+(0), COLUMN()+(-5), 1))*INDIRECT(ADDRESS(ROW()+(0), COLUMN()+(-3), 1)), 2)</f>
        <v>1.200000</v>
      </c>
      <c r="N21" s="20"/>
    </row>
    <row r="22" spans="1:14" ht="31.2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0.300000</v>
      </c>
      <c r="I22" s="19"/>
      <c r="J22" s="20">
        <v>0.990000</v>
      </c>
      <c r="K22" s="20"/>
      <c r="L22" s="20"/>
      <c r="M22" s="20">
        <f ca="1">ROUND(INDIRECT(ADDRESS(ROW()+(0), COLUMN()+(-5), 1))*INDIRECT(ADDRESS(ROW()+(0), COLUMN()+(-3), 1)), 2)</f>
        <v>0.300000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0.394000</v>
      </c>
      <c r="I23" s="19"/>
      <c r="J23" s="20">
        <v>23.300000</v>
      </c>
      <c r="K23" s="20"/>
      <c r="L23" s="20"/>
      <c r="M23" s="20">
        <f ca="1">ROUND(INDIRECT(ADDRESS(ROW()+(0), COLUMN()+(-5), 1))*INDIRECT(ADDRESS(ROW()+(0), COLUMN()+(-3), 1)), 2)</f>
        <v>9.180000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0.871000</v>
      </c>
      <c r="I24" s="19"/>
      <c r="J24" s="20">
        <v>19.470000</v>
      </c>
      <c r="K24" s="20"/>
      <c r="L24" s="20"/>
      <c r="M24" s="20">
        <f ca="1">ROUND(INDIRECT(ADDRESS(ROW()+(0), COLUMN()+(-5), 1))*INDIRECT(ADDRESS(ROW()+(0), COLUMN()+(-3), 1)), 2)</f>
        <v>16.960000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0.215000</v>
      </c>
      <c r="I25" s="19"/>
      <c r="J25" s="20">
        <v>23.300000</v>
      </c>
      <c r="K25" s="20"/>
      <c r="L25" s="20"/>
      <c r="M25" s="20">
        <f ca="1">ROUND(INDIRECT(ADDRESS(ROW()+(0), COLUMN()+(-5), 1))*INDIRECT(ADDRESS(ROW()+(0), COLUMN()+(-3), 1)), 2)</f>
        <v>5.010000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0.215000</v>
      </c>
      <c r="I26" s="19"/>
      <c r="J26" s="20">
        <v>20.680000</v>
      </c>
      <c r="K26" s="20"/>
      <c r="L26" s="20"/>
      <c r="M26" s="20">
        <f ca="1">ROUND(INDIRECT(ADDRESS(ROW()+(0), COLUMN()+(-5), 1))*INDIRECT(ADDRESS(ROW()+(0), COLUMN()+(-3), 1)), 2)</f>
        <v>4.450000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0.060000</v>
      </c>
      <c r="I27" s="19"/>
      <c r="J27" s="20">
        <v>24.080000</v>
      </c>
      <c r="K27" s="20"/>
      <c r="L27" s="20"/>
      <c r="M27" s="20">
        <f ca="1">ROUND(INDIRECT(ADDRESS(ROW()+(0), COLUMN()+(-5), 1))*INDIRECT(ADDRESS(ROW()+(0), COLUMN()+(-3), 1)), 2)</f>
        <v>1.440000</v>
      </c>
      <c r="N27" s="20"/>
    </row>
    <row r="28" spans="1:14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9">
        <v>0.060000</v>
      </c>
      <c r="I28" s="19"/>
      <c r="J28" s="20">
        <v>20.680000</v>
      </c>
      <c r="K28" s="20"/>
      <c r="L28" s="20"/>
      <c r="M28" s="20">
        <f ca="1">ROUND(INDIRECT(ADDRESS(ROW()+(0), COLUMN()+(-5), 1))*INDIRECT(ADDRESS(ROW()+(0), COLUMN()+(-3), 1)), 2)</f>
        <v>1.240000</v>
      </c>
      <c r="N28" s="20"/>
    </row>
    <row r="29" spans="1:14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7"/>
      <c r="H29" s="19">
        <v>0.477000</v>
      </c>
      <c r="I29" s="19"/>
      <c r="J29" s="20">
        <v>23.300000</v>
      </c>
      <c r="K29" s="20"/>
      <c r="L29" s="20"/>
      <c r="M29" s="20">
        <f ca="1">ROUND(INDIRECT(ADDRESS(ROW()+(0), COLUMN()+(-5), 1))*INDIRECT(ADDRESS(ROW()+(0), COLUMN()+(-3), 1)), 2)</f>
        <v>11.110000</v>
      </c>
      <c r="N29" s="20"/>
    </row>
    <row r="30" spans="1:14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2"/>
      <c r="H30" s="23">
        <v>0.239000</v>
      </c>
      <c r="I30" s="23"/>
      <c r="J30" s="24">
        <v>20.680000</v>
      </c>
      <c r="K30" s="24"/>
      <c r="L30" s="24"/>
      <c r="M30" s="24">
        <f ca="1">ROUND(INDIRECT(ADDRESS(ROW()+(0), COLUMN()+(-5), 1))*INDIRECT(ADDRESS(ROW()+(0), COLUMN()+(-3), 1)), 2)</f>
        <v>4.940000</v>
      </c>
      <c r="N30" s="24"/>
    </row>
    <row r="31" spans="1:14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0"/>
      <c r="H31" s="14">
        <v>2.000000</v>
      </c>
      <c r="I31" s="14"/>
      <c r="J3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1)),INDIRECT(ADDRESS(ROW()+(-23), COLUMN()+(3), 1))), 2)</f>
        <v>94.520000</v>
      </c>
      <c r="K31" s="16"/>
      <c r="L31" s="16"/>
      <c r="M31" s="16">
        <f ca="1">ROUND(INDIRECT(ADDRESS(ROW()+(0), COLUMN()+(-5), 1))*INDIRECT(ADDRESS(ROW()+(0), COLUMN()+(-3), 1))/100, 2)</f>
        <v>1.890000</v>
      </c>
      <c r="N31" s="16"/>
    </row>
    <row r="32" spans="1:14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2"/>
      <c r="H32" s="23">
        <v>3.000000</v>
      </c>
      <c r="I32" s="23"/>
      <c r="J3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1)),INDIRECT(ADDRESS(ROW()+(-23), COLUMN()+(3), 1)),INDIRECT(ADDRESS(ROW()+(-24), COLUMN()+(3), 1))), 2)</f>
        <v>96.410000</v>
      </c>
      <c r="K32" s="24"/>
      <c r="L32" s="24"/>
      <c r="M32" s="24">
        <f ca="1">ROUND(INDIRECT(ADDRESS(ROW()+(0), COLUMN()+(-5), 1))*INDIRECT(ADDRESS(ROW()+(0), COLUMN()+(-3), 1))/100, 2)</f>
        <v>2.890000</v>
      </c>
      <c r="N32" s="24"/>
    </row>
    <row r="33" spans="1:14" ht="12.00" thickBot="1" customHeight="1">
      <c r="A33" s="6" t="s">
        <v>84</v>
      </c>
      <c r="B33" s="7"/>
      <c r="C33" s="7"/>
      <c r="D33" s="7"/>
      <c r="E33" s="7"/>
      <c r="F33" s="7"/>
      <c r="G33" s="7"/>
      <c r="H33" s="25"/>
      <c r="I33" s="25"/>
      <c r="J33" s="6" t="s">
        <v>85</v>
      </c>
      <c r="K33" s="6"/>
      <c r="L33" s="6"/>
      <c r="M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99.300000</v>
      </c>
      <c r="N33" s="26"/>
    </row>
    <row r="36" spans="1:14" ht="21.60" thickBot="1" customHeight="1">
      <c r="A36" s="27" t="s">
        <v>86</v>
      </c>
      <c r="B36" s="27"/>
      <c r="C36" s="27"/>
      <c r="D36" s="27"/>
      <c r="E36" s="27"/>
      <c r="F36" s="27"/>
      <c r="G36" s="27" t="s">
        <v>87</v>
      </c>
      <c r="H36" s="27"/>
      <c r="I36" s="27"/>
      <c r="J36" s="27"/>
      <c r="K36" s="27" t="s">
        <v>88</v>
      </c>
      <c r="L36" s="27"/>
      <c r="M36" s="27"/>
      <c r="N36" s="27" t="s">
        <v>89</v>
      </c>
    </row>
    <row r="37" spans="1:14" ht="12.00" thickBot="1" customHeight="1">
      <c r="A37" s="28" t="s">
        <v>90</v>
      </c>
      <c r="B37" s="28"/>
      <c r="C37" s="28"/>
      <c r="D37" s="28"/>
      <c r="E37" s="28"/>
      <c r="F37" s="28"/>
      <c r="G37" s="29">
        <v>122012.000000</v>
      </c>
      <c r="H37" s="29"/>
      <c r="I37" s="29"/>
      <c r="J37" s="29"/>
      <c r="K37" s="29">
        <v>122013.000000</v>
      </c>
      <c r="L37" s="29"/>
      <c r="M37" s="29"/>
      <c r="N37" s="29" t="s">
        <v>91</v>
      </c>
    </row>
    <row r="38" spans="1:14" ht="12.00" thickBot="1" customHeight="1">
      <c r="A38" s="30" t="s">
        <v>92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1"/>
      <c r="N38" s="31"/>
    </row>
    <row r="39" spans="1:14" ht="12.00" thickBot="1" customHeight="1">
      <c r="A39" s="28" t="s">
        <v>93</v>
      </c>
      <c r="B39" s="28"/>
      <c r="C39" s="28"/>
      <c r="D39" s="28"/>
      <c r="E39" s="28"/>
      <c r="F39" s="28"/>
      <c r="G39" s="29">
        <v>192013.000000</v>
      </c>
      <c r="H39" s="29"/>
      <c r="I39" s="29"/>
      <c r="J39" s="29"/>
      <c r="K39" s="29">
        <v>192013.000000</v>
      </c>
      <c r="L39" s="29"/>
      <c r="M39" s="29"/>
      <c r="N39" s="29" t="s">
        <v>94</v>
      </c>
    </row>
    <row r="40" spans="1:14" ht="21.60" thickBot="1" customHeight="1">
      <c r="A40" s="30" t="s">
        <v>95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</row>
    <row r="41" spans="1:14" ht="12.00" thickBot="1" customHeight="1">
      <c r="A41" s="28" t="s">
        <v>96</v>
      </c>
      <c r="B41" s="28"/>
      <c r="C41" s="28"/>
      <c r="D41" s="28"/>
      <c r="E41" s="28"/>
      <c r="F41" s="28"/>
      <c r="G41" s="29">
        <v>162011.000000</v>
      </c>
      <c r="H41" s="29"/>
      <c r="I41" s="29"/>
      <c r="J41" s="29"/>
      <c r="K41" s="29">
        <v>162012.000000</v>
      </c>
      <c r="L41" s="29"/>
      <c r="M41" s="29"/>
      <c r="N41" s="29" t="s">
        <v>97</v>
      </c>
    </row>
    <row r="42" spans="1:14" ht="12.00" thickBot="1" customHeight="1">
      <c r="A42" s="30" t="s">
        <v>98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</row>
    <row r="43" spans="1:14" ht="12.00" thickBot="1" customHeight="1">
      <c r="A43" s="28" t="s">
        <v>99</v>
      </c>
      <c r="B43" s="28"/>
      <c r="C43" s="28"/>
      <c r="D43" s="28"/>
      <c r="E43" s="28"/>
      <c r="F43" s="28"/>
      <c r="G43" s="29">
        <v>1102001.000000</v>
      </c>
      <c r="H43" s="29"/>
      <c r="I43" s="29"/>
      <c r="J43" s="29"/>
      <c r="K43" s="29">
        <v>1102002.000000</v>
      </c>
      <c r="L43" s="29"/>
      <c r="M43" s="29"/>
      <c r="N43" s="29" t="s">
        <v>100</v>
      </c>
    </row>
    <row r="44" spans="1:14" ht="12.00" thickBot="1" customHeight="1">
      <c r="A44" s="32" t="s">
        <v>101</v>
      </c>
      <c r="B44" s="32"/>
      <c r="C44" s="32"/>
      <c r="D44" s="32"/>
      <c r="E44" s="32"/>
      <c r="F44" s="32"/>
      <c r="G44" s="33"/>
      <c r="H44" s="33"/>
      <c r="I44" s="33"/>
      <c r="J44" s="33"/>
      <c r="K44" s="33"/>
      <c r="L44" s="33"/>
      <c r="M44" s="33"/>
      <c r="N44" s="33"/>
    </row>
    <row r="45" spans="1:14" ht="12.00" thickBot="1" customHeight="1">
      <c r="A45" s="30" t="s">
        <v>102</v>
      </c>
      <c r="B45" s="30"/>
      <c r="C45" s="30"/>
      <c r="D45" s="30"/>
      <c r="E45" s="30"/>
      <c r="F45" s="30"/>
      <c r="G45" s="31">
        <v>162006.000000</v>
      </c>
      <c r="H45" s="31"/>
      <c r="I45" s="31"/>
      <c r="J45" s="31"/>
      <c r="K45" s="31">
        <v>162007.000000</v>
      </c>
      <c r="L45" s="31"/>
      <c r="M45" s="31"/>
      <c r="N45" s="31"/>
    </row>
    <row r="46" spans="1:14" ht="12.00" thickBot="1" customHeight="1">
      <c r="A46" s="28" t="s">
        <v>103</v>
      </c>
      <c r="B46" s="28"/>
      <c r="C46" s="28"/>
      <c r="D46" s="28"/>
      <c r="E46" s="28"/>
      <c r="F46" s="28"/>
      <c r="G46" s="29">
        <v>192013.000000</v>
      </c>
      <c r="H46" s="29"/>
      <c r="I46" s="29"/>
      <c r="J46" s="29"/>
      <c r="K46" s="29">
        <v>192013.000000</v>
      </c>
      <c r="L46" s="29"/>
      <c r="M46" s="29"/>
      <c r="N46" s="29" t="s">
        <v>104</v>
      </c>
    </row>
    <row r="47" spans="1:14" ht="21.60" thickBot="1" customHeight="1">
      <c r="A47" s="30" t="s">
        <v>105</v>
      </c>
      <c r="B47" s="30"/>
      <c r="C47" s="30"/>
      <c r="D47" s="30"/>
      <c r="E47" s="30"/>
      <c r="F47" s="30"/>
      <c r="G47" s="31"/>
      <c r="H47" s="31"/>
      <c r="I47" s="31"/>
      <c r="J47" s="31"/>
      <c r="K47" s="31"/>
      <c r="L47" s="31"/>
      <c r="M47" s="31"/>
      <c r="N47" s="31"/>
    </row>
    <row r="48" spans="1:14" ht="12.00" thickBot="1" customHeight="1">
      <c r="A48" s="28" t="s">
        <v>106</v>
      </c>
      <c r="B48" s="28"/>
      <c r="C48" s="28"/>
      <c r="D48" s="28"/>
      <c r="E48" s="28"/>
      <c r="F48" s="28"/>
      <c r="G48" s="29">
        <v>142013.000000</v>
      </c>
      <c r="H48" s="29"/>
      <c r="I48" s="29"/>
      <c r="J48" s="29"/>
      <c r="K48" s="29">
        <v>172013.000000</v>
      </c>
      <c r="L48" s="29"/>
      <c r="M48" s="29"/>
      <c r="N48" s="29">
        <v>3.000000</v>
      </c>
    </row>
    <row r="49" spans="1:14" ht="21.60" thickBot="1" customHeight="1">
      <c r="A49" s="30" t="s">
        <v>107</v>
      </c>
      <c r="B49" s="30"/>
      <c r="C49" s="30"/>
      <c r="D49" s="30"/>
      <c r="E49" s="30"/>
      <c r="F49" s="30"/>
      <c r="G49" s="31"/>
      <c r="H49" s="31"/>
      <c r="I49" s="31"/>
      <c r="J49" s="31"/>
      <c r="K49" s="31"/>
      <c r="L49" s="31"/>
      <c r="M49" s="31"/>
      <c r="N49" s="31"/>
    </row>
    <row r="50" spans="1:14" ht="12.00" thickBot="1" customHeight="1">
      <c r="A50" s="28" t="s">
        <v>108</v>
      </c>
      <c r="B50" s="28"/>
      <c r="C50" s="28"/>
      <c r="D50" s="28"/>
      <c r="E50" s="28"/>
      <c r="F50" s="28"/>
      <c r="G50" s="29">
        <v>172013.000000</v>
      </c>
      <c r="H50" s="29"/>
      <c r="I50" s="29"/>
      <c r="J50" s="29"/>
      <c r="K50" s="29">
        <v>172014.000000</v>
      </c>
      <c r="L50" s="29"/>
      <c r="M50" s="29"/>
      <c r="N50" s="29" t="s">
        <v>109</v>
      </c>
    </row>
    <row r="51" spans="1:14" ht="21.60" thickBot="1" customHeight="1">
      <c r="A51" s="30" t="s">
        <v>110</v>
      </c>
      <c r="B51" s="30"/>
      <c r="C51" s="30"/>
      <c r="D51" s="30"/>
      <c r="E51" s="30"/>
      <c r="F51" s="30"/>
      <c r="G51" s="31"/>
      <c r="H51" s="31"/>
      <c r="I51" s="31"/>
      <c r="J51" s="31"/>
      <c r="K51" s="31"/>
      <c r="L51" s="31"/>
      <c r="M51" s="31"/>
      <c r="N51" s="31"/>
    </row>
    <row r="54" spans="1:1" ht="11.40" thickBot="1" customHeight="1">
      <c r="A54" s="1" t="s">
        <v>111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" ht="11.40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" ht="11.40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16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H30:I30"/>
    <mergeCell ref="J30:L30"/>
    <mergeCell ref="M30:N30"/>
    <mergeCell ref="C31:G31"/>
    <mergeCell ref="H31:I31"/>
    <mergeCell ref="J31:L31"/>
    <mergeCell ref="M31:N31"/>
    <mergeCell ref="C32:G32"/>
    <mergeCell ref="H32:I32"/>
    <mergeCell ref="J32:L32"/>
    <mergeCell ref="M32:N32"/>
    <mergeCell ref="A33:G33"/>
    <mergeCell ref="H33:I33"/>
    <mergeCell ref="J33:L33"/>
    <mergeCell ref="M33:N33"/>
    <mergeCell ref="A36:F36"/>
    <mergeCell ref="G36:J36"/>
    <mergeCell ref="K36:M36"/>
    <mergeCell ref="A37:F37"/>
    <mergeCell ref="G37:J38"/>
    <mergeCell ref="K37:M38"/>
    <mergeCell ref="N37:N38"/>
    <mergeCell ref="A38:F38"/>
    <mergeCell ref="A39:F39"/>
    <mergeCell ref="G39:J40"/>
    <mergeCell ref="K39:M40"/>
    <mergeCell ref="N39:N40"/>
    <mergeCell ref="A40:F40"/>
    <mergeCell ref="A41:F41"/>
    <mergeCell ref="G41:J42"/>
    <mergeCell ref="K41:M42"/>
    <mergeCell ref="N41:N42"/>
    <mergeCell ref="A42:F42"/>
    <mergeCell ref="A43:F43"/>
    <mergeCell ref="G43:J43"/>
    <mergeCell ref="K43:M43"/>
    <mergeCell ref="N43:N45"/>
    <mergeCell ref="A44:F44"/>
    <mergeCell ref="G44:J44"/>
    <mergeCell ref="K44:M44"/>
    <mergeCell ref="A45:F45"/>
    <mergeCell ref="G45:J45"/>
    <mergeCell ref="K45:M45"/>
    <mergeCell ref="A46:F46"/>
    <mergeCell ref="G46:J47"/>
    <mergeCell ref="K46:M47"/>
    <mergeCell ref="N46:N47"/>
    <mergeCell ref="A47:F47"/>
    <mergeCell ref="A48:F48"/>
    <mergeCell ref="G48:J49"/>
    <mergeCell ref="K48:M49"/>
    <mergeCell ref="N48:N49"/>
    <mergeCell ref="A49:F49"/>
    <mergeCell ref="A50:F50"/>
    <mergeCell ref="G50:J51"/>
    <mergeCell ref="K50:M51"/>
    <mergeCell ref="N50:N51"/>
    <mergeCell ref="A51:F51"/>
    <mergeCell ref="A54:N54"/>
    <mergeCell ref="A55:N55"/>
    <mergeCell ref="A56:N56"/>
  </mergeCells>
  <pageMargins left="0.620079" right="0.472441" top="0.472441" bottom="0.472441" header="0.0" footer="0.0"/>
  <pageSetup paperSize="9" orientation="portrait"/>
  <rowBreaks count="0" manualBreakCount="0">
    </rowBreaks>
</worksheet>
</file>