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<sst xmlns="http://schemas.openxmlformats.org/spreadsheetml/2006/main" count="111" uniqueCount="111">
  <si>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</si>
  <si>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QAC010</t>
  </si>
  <si>
    <t xml:space="preserve">m²</t>
  </si>
  <si>
    <t xml:space="preserve">Coberta plana transitable, ventilada, amb enrajolat fix, impermeabilització mitjançant làmines asfàltiques.</t>
  </si>
  <si>
    <r>
      <rPr>
        <sz val="7.80"/>
        <color rgb="FF000000"/>
        <rFont val="Arial"/>
        <family val="2"/>
      </rPr>
      <t xml:space="preserve">Coberta plana transitable, ventilada, amb enrajolat fix, tipus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pendent del 1% al 5%, per a tràfic </t>
    </r>
    <r>
      <rPr>
        <b/>
        <sz val="7.80"/>
        <color rgb="FF000000"/>
        <rFont val="Arial"/>
        <family val="2"/>
      </rPr>
      <t xml:space="preserve">de vianants privat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formació de pendents: tauler ceràmic buit encadellat de 80x25x3,5 cm recolzat sobre envans alleugerats de maó ceràmic buit de 29x14x9 cm, disposats cada 80 cm i amb 30 cm d'altura mitja; aïllament tèrmic: feltre aïllant de llana mineral, segons UNE-EN 13162, revestit per una de les seves cares amb un complex de paper kraft amb polietilè que actua com a barrera de vapor, de 80 mm d'espessor; impermeabilització monocapa adherida: làmina de betum modificat amb elastòmer SBS, LBM(SBS)-40-FP col·locada amb emulsió asfàltica aniònica amb càrregues tipus EB; capa separadora sota protecció: geotèxtil no teixit compost per fibres de polièster unides per tiretes, (200 g/m²); capa de protecció: rajoles de gres rústic 4/3/-/E, 20x20 cm col·locades en capa fina amb adhesiu de ciment normal, C1 gris, sobre la capa de regularització de morter de ciment, industrial, M-5, rejuntat amb morter de juntes de ciment amb resistència elevada a l'abrasió i absorció d'aigua reduïda, CG2, per junta oberta (entre 3 i 15 mm), amb la mateixa tonalitat de les peces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</si>
  <si>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</si>
  <si>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</si>
  <si>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</si>
  <si>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</si>
  <si>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</si>
  <si>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</si>
  <si>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</si>
  <si>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</si>
  <si>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</si>
  <si>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</si>
  <si>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</si>
  <si>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</si>
  <si>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</si>
  <si>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</si>
  <si>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</si>
  <si>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</si>
  <si>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</si>
  <si>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</si>
  <si>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</si>
  <si>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</si>
  <si>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1,9 m²K/W, conductivitat tèrmica 0,042 W/(mK).</t>
  </si>
  <si>
    <t xml:space="preserve">mt04lvg020b</t>
  </si>
  <si>
    <t xml:space="preserve">Ut</t>
  </si>
  <si>
    <t xml:space="preserve">Tauler ceràmic buit encadellat, per revestir, 80x25x3,5 cm, segons UNE 67041.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</si>
  <si>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</si>
  <si>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</si>
  <si>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</si>
  <si>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</si>
  <si>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</si>
  <si>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</si>
  <si>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</si>
  <si>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</si>
  <si>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</si>
  <si>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mt09mcr021g</t>
  </si>
  <si>
    <t xml:space="preserve">kg</t>
  </si>
  <si>
    <t xml:space="preserve">Adhesiu de ciment normal, C1 segons UNE-EN 12004, color gris.</t>
  </si>
  <si>
    <t xml:space="preserve">mt18bcr010pAa800</t>
  </si>
  <si>
    <t xml:space="preserve">m²</t>
  </si>
  <si>
    <t xml:space="preserve">Rajola ceràmica de gres rústic 4/3/-/E, 20x20 cm, 8,00€/m², segons UNE-EN 14411.</t>
  </si>
  <si>
    <t xml:space="preserve">mt18rcr010a300</t>
  </si>
  <si>
    <t xml:space="preserve">m</t>
  </si>
  <si>
    <t xml:space="preserve">Entornpeu ceràmic de gres rústic, 7 cm, 3,00€/m.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</si>
  <si>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</si>
  <si>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</si>
  <si>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</si>
  <si>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</si>
  <si>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</si>
  <si>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</si>
  <si>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</si>
  <si>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</si>
  <si>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</si>
  <si>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</si>
  <si>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</si>
  <si>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</si>
  <si>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</si>
  <si>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</si>
  <si>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</si>
  <si>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</si>
  <si>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</si>
  <si>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</si>
  <si>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</si>
  <si>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</si>
  <si>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</si>
  <si>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</si>
  <si>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</si>
  <si>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</si>
  <si>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</si>
  <si>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</si>
  <si>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</si>
  <si>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</si>
  <si>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</si>
  <si>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</si>
  <si>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</si>
  <si>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39,44€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</si>
  <si>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</si>
  <si>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</si>
  <si>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</si>
  <si>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</si>
  <si>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</si>
  <si>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</si>
  <si>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</si>
  <si>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</si>
  <si>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</si>
  <si>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</si>
  <si>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</si>
  <si>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13163:2013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</si>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</sst>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79" customWidth="1"/>
    <col min="3" max="3" width="1.17" customWidth="1"/>
    <col min="4" max="4" width="20.40" customWidth="1"/>
    <col min="5" max="5" width="33.95" customWidth="1"/>
    <col min="6" max="6" width="9.62" customWidth="1"/>
    <col min="7" max="7" width="3.21" customWidth="1"/>
    <col min="8" max="8" width="1.17" customWidth="1"/>
    <col min="9" max="9" width="5.25" customWidth="1"/>
    <col min="10" max="10" width="1.60" customWidth="1"/>
    <col min="11" max="11" width="7.14" customWidth="1"/>
    <col min="12" max="12" width="2.33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8.000000</v>
      </c>
      <c r="I8" s="14"/>
      <c r="J8" s="16">
        <v>0.220000</v>
      </c>
      <c r="K8" s="16"/>
      <c r="L8" s="16"/>
      <c r="M8" s="16">
        <f ca="1">ROUND(INDIRECT(ADDRESS(ROW()+(0), COLUMN()+(-5), 1))*INDIRECT(ADDRESS(ROW()+(0), COLUMN()+(-3), 1)), 2)</f>
        <v>1.760000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0.030000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0.050000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0.159000</v>
      </c>
      <c r="I10" s="19"/>
      <c r="J10" s="20">
        <v>32.250000</v>
      </c>
      <c r="K10" s="20"/>
      <c r="L10" s="20"/>
      <c r="M10" s="20">
        <f ca="1">ROUND(INDIRECT(ADDRESS(ROW()+(0), COLUMN()+(-5), 1))*INDIRECT(ADDRESS(ROW()+(0), COLUMN()+(-3), 1)), 2)</f>
        <v>5.130000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0.010000</v>
      </c>
      <c r="I11" s="19"/>
      <c r="J11" s="20">
        <v>1.340000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19"/>
      <c r="J12" s="20">
        <v>3.410000</v>
      </c>
      <c r="K12" s="20"/>
      <c r="L12" s="20"/>
      <c r="M12" s="20">
        <f ca="1">ROUND(INDIRECT(ADDRESS(ROW()+(0), COLUMN()+(-5), 1))*INDIRECT(ADDRESS(ROW()+(0), COLUMN()+(-3), 1)), 2)</f>
        <v>4.090000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5.000000</v>
      </c>
      <c r="I13" s="19"/>
      <c r="J13" s="20">
        <v>0.480000</v>
      </c>
      <c r="K13" s="20"/>
      <c r="L13" s="20"/>
      <c r="M13" s="20">
        <f ca="1">ROUND(INDIRECT(ADDRESS(ROW()+(0), COLUMN()+(-5), 1))*INDIRECT(ADDRESS(ROW()+(0), COLUMN()+(-3), 1)), 2)</f>
        <v>2.400000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19"/>
      <c r="J14" s="20">
        <v>6.040000</v>
      </c>
      <c r="K14" s="20"/>
      <c r="L14" s="20"/>
      <c r="M14" s="20">
        <f ca="1">ROUND(INDIRECT(ADDRESS(ROW()+(0), COLUMN()+(-5), 1))*INDIRECT(ADDRESS(ROW()+(0), COLUMN()+(-3), 1)), 2)</f>
        <v>6.640000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0.300000</v>
      </c>
      <c r="I15" s="19"/>
      <c r="J15" s="20">
        <v>1.600000</v>
      </c>
      <c r="K15" s="20"/>
      <c r="L15" s="20"/>
      <c r="M15" s="20">
        <f ca="1">ROUND(INDIRECT(ADDRESS(ROW()+(0), COLUMN()+(-5), 1))*INDIRECT(ADDRESS(ROW()+(0), COLUMN()+(-3), 1)), 2)</f>
        <v>0.480000</v>
      </c>
      <c r="N15" s="20"/>
    </row>
    <row r="16" spans="1:14" ht="50.4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1.050000</v>
      </c>
      <c r="I16" s="19"/>
      <c r="J16" s="20">
        <v>0.690000</v>
      </c>
      <c r="K16" s="20"/>
      <c r="L16" s="20"/>
      <c r="M16" s="20">
        <f ca="1">ROUND(INDIRECT(ADDRESS(ROW()+(0), COLUMN()+(-5), 1))*INDIRECT(ADDRESS(ROW()+(0), COLUMN()+(-3), 1)), 2)</f>
        <v>0.720000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4.000000</v>
      </c>
      <c r="I17" s="19"/>
      <c r="J17" s="20">
        <v>0.350000</v>
      </c>
      <c r="K17" s="20"/>
      <c r="L17" s="20"/>
      <c r="M17" s="20">
        <f ca="1">ROUND(INDIRECT(ADDRESS(ROW()+(0), COLUMN()+(-5), 1))*INDIRECT(ADDRESS(ROW()+(0), COLUMN()+(-3), 1)), 2)</f>
        <v>1.400000</v>
      </c>
      <c r="N17" s="20"/>
    </row>
    <row r="18" spans="1:14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1.050000</v>
      </c>
      <c r="I18" s="19"/>
      <c r="J18" s="20">
        <v>8.000000</v>
      </c>
      <c r="K18" s="20"/>
      <c r="L18" s="20"/>
      <c r="M18" s="20">
        <f ca="1">ROUND(INDIRECT(ADDRESS(ROW()+(0), COLUMN()+(-5), 1))*INDIRECT(ADDRESS(ROW()+(0), COLUMN()+(-3), 1)), 2)</f>
        <v>8.400000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0.400000</v>
      </c>
      <c r="I19" s="19"/>
      <c r="J19" s="20">
        <v>3.000000</v>
      </c>
      <c r="K19" s="20"/>
      <c r="L19" s="20"/>
      <c r="M19" s="20">
        <f ca="1">ROUND(INDIRECT(ADDRESS(ROW()+(0), COLUMN()+(-5), 1))*INDIRECT(ADDRESS(ROW()+(0), COLUMN()+(-3), 1)), 2)</f>
        <v>1.200000</v>
      </c>
      <c r="N19" s="20"/>
    </row>
    <row r="20" spans="1:14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0.300000</v>
      </c>
      <c r="I20" s="19"/>
      <c r="J20" s="20">
        <v>0.990000</v>
      </c>
      <c r="K20" s="20"/>
      <c r="L20" s="20"/>
      <c r="M20" s="20">
        <f ca="1">ROUND(INDIRECT(ADDRESS(ROW()+(0), COLUMN()+(-5), 1))*INDIRECT(ADDRESS(ROW()+(0), COLUMN()+(-3), 1)), 2)</f>
        <v>0.300000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0.930000</v>
      </c>
      <c r="I21" s="19"/>
      <c r="J21" s="20">
        <v>23.300000</v>
      </c>
      <c r="K21" s="20"/>
      <c r="L21" s="20"/>
      <c r="M21" s="20">
        <f ca="1">ROUND(INDIRECT(ADDRESS(ROW()+(0), COLUMN()+(-5), 1))*INDIRECT(ADDRESS(ROW()+(0), COLUMN()+(-3), 1)), 2)</f>
        <v>21.670000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1.437000</v>
      </c>
      <c r="I22" s="19"/>
      <c r="J22" s="20">
        <v>19.470000</v>
      </c>
      <c r="K22" s="20"/>
      <c r="L22" s="20"/>
      <c r="M22" s="20">
        <f ca="1">ROUND(INDIRECT(ADDRESS(ROW()+(0), COLUMN()+(-5), 1))*INDIRECT(ADDRESS(ROW()+(0), COLUMN()+(-3), 1)), 2)</f>
        <v>27.980000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0.143000</v>
      </c>
      <c r="I23" s="19"/>
      <c r="J23" s="20">
        <v>23.300000</v>
      </c>
      <c r="K23" s="20"/>
      <c r="L23" s="20"/>
      <c r="M23" s="20">
        <f ca="1">ROUND(INDIRECT(ADDRESS(ROW()+(0), COLUMN()+(-5), 1))*INDIRECT(ADDRESS(ROW()+(0), COLUMN()+(-3), 1)), 2)</f>
        <v>3.330000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0.143000</v>
      </c>
      <c r="I24" s="19"/>
      <c r="J24" s="20">
        <v>20.680000</v>
      </c>
      <c r="K24" s="20"/>
      <c r="L24" s="20"/>
      <c r="M24" s="20">
        <f ca="1">ROUND(INDIRECT(ADDRESS(ROW()+(0), COLUMN()+(-5), 1))*INDIRECT(ADDRESS(ROW()+(0), COLUMN()+(-3), 1)), 2)</f>
        <v>2.960000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0.060000</v>
      </c>
      <c r="I25" s="19"/>
      <c r="J25" s="20">
        <v>24.080000</v>
      </c>
      <c r="K25" s="20"/>
      <c r="L25" s="20"/>
      <c r="M25" s="20">
        <f ca="1">ROUND(INDIRECT(ADDRESS(ROW()+(0), COLUMN()+(-5), 1))*INDIRECT(ADDRESS(ROW()+(0), COLUMN()+(-3), 1)), 2)</f>
        <v>1.440000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0.060000</v>
      </c>
      <c r="I26" s="19"/>
      <c r="J26" s="20">
        <v>20.680000</v>
      </c>
      <c r="K26" s="20"/>
      <c r="L26" s="20"/>
      <c r="M26" s="20">
        <f ca="1">ROUND(INDIRECT(ADDRESS(ROW()+(0), COLUMN()+(-5), 1))*INDIRECT(ADDRESS(ROW()+(0), COLUMN()+(-3), 1)), 2)</f>
        <v>1.240000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0.477000</v>
      </c>
      <c r="I27" s="19"/>
      <c r="J27" s="20">
        <v>23.300000</v>
      </c>
      <c r="K27" s="20"/>
      <c r="L27" s="20"/>
      <c r="M27" s="20">
        <f ca="1">ROUND(INDIRECT(ADDRESS(ROW()+(0), COLUMN()+(-5), 1))*INDIRECT(ADDRESS(ROW()+(0), COLUMN()+(-3), 1)), 2)</f>
        <v>11.110000</v>
      </c>
      <c r="N27" s="20"/>
    </row>
    <row r="28" spans="1:14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2"/>
      <c r="H28" s="23">
        <v>0.239000</v>
      </c>
      <c r="I28" s="23"/>
      <c r="J28" s="24">
        <v>20.680000</v>
      </c>
      <c r="K28" s="24"/>
      <c r="L28" s="24"/>
      <c r="M28" s="24">
        <f ca="1">ROUND(INDIRECT(ADDRESS(ROW()+(0), COLUMN()+(-5), 1))*INDIRECT(ADDRESS(ROW()+(0), COLUMN()+(-3), 1)), 2)</f>
        <v>4.940000</v>
      </c>
      <c r="N28" s="24"/>
    </row>
    <row r="29" spans="1:14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0"/>
      <c r="H29" s="14">
        <v>2.000000</v>
      </c>
      <c r="I29" s="14"/>
      <c r="J2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1))), 2)</f>
        <v>107.250000</v>
      </c>
      <c r="K29" s="16"/>
      <c r="L29" s="16"/>
      <c r="M29" s="16">
        <f ca="1">ROUND(INDIRECT(ADDRESS(ROW()+(0), COLUMN()+(-5), 1))*INDIRECT(ADDRESS(ROW()+(0), COLUMN()+(-3), 1))/100, 2)</f>
        <v>2.150000</v>
      </c>
      <c r="N29" s="16"/>
    </row>
    <row r="30" spans="1:14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2"/>
      <c r="H30" s="23">
        <v>3.000000</v>
      </c>
      <c r="I30" s="23"/>
      <c r="J3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1))), 2)</f>
        <v>109.400000</v>
      </c>
      <c r="K30" s="24"/>
      <c r="L30" s="24"/>
      <c r="M30" s="24">
        <f ca="1">ROUND(INDIRECT(ADDRESS(ROW()+(0), COLUMN()+(-5), 1))*INDIRECT(ADDRESS(ROW()+(0), COLUMN()+(-3), 1))/100, 2)</f>
        <v>3.280000</v>
      </c>
      <c r="N30" s="24"/>
    </row>
    <row r="31" spans="1:14" ht="12.00" thickBot="1" customHeight="1">
      <c r="A31" s="6" t="s">
        <v>78</v>
      </c>
      <c r="B31" s="7"/>
      <c r="C31" s="7"/>
      <c r="D31" s="7"/>
      <c r="E31" s="7"/>
      <c r="F31" s="7"/>
      <c r="G31" s="7"/>
      <c r="H31" s="25"/>
      <c r="I31" s="25"/>
      <c r="J31" s="6" t="s">
        <v>79</v>
      </c>
      <c r="K31" s="6"/>
      <c r="L31" s="6"/>
      <c r="M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112.680000</v>
      </c>
      <c r="N31" s="26"/>
    </row>
    <row r="34" spans="1:14" ht="21.60" thickBot="1" customHeight="1">
      <c r="A34" s="27" t="s">
        <v>80</v>
      </c>
      <c r="B34" s="27"/>
      <c r="C34" s="27"/>
      <c r="D34" s="27"/>
      <c r="E34" s="27"/>
      <c r="F34" s="27"/>
      <c r="G34" s="27" t="s">
        <v>81</v>
      </c>
      <c r="H34" s="27"/>
      <c r="I34" s="27"/>
      <c r="J34" s="27"/>
      <c r="K34" s="27" t="s">
        <v>82</v>
      </c>
      <c r="L34" s="27"/>
      <c r="M34" s="27"/>
      <c r="N34" s="27" t="s">
        <v>83</v>
      </c>
    </row>
    <row r="35" spans="1:14" ht="12.00" thickBot="1" customHeight="1">
      <c r="A35" s="28" t="s">
        <v>84</v>
      </c>
      <c r="B35" s="28"/>
      <c r="C35" s="28"/>
      <c r="D35" s="28"/>
      <c r="E35" s="28"/>
      <c r="F35" s="28"/>
      <c r="G35" s="29">
        <v>122012.000000</v>
      </c>
      <c r="H35" s="29"/>
      <c r="I35" s="29"/>
      <c r="J35" s="29"/>
      <c r="K35" s="29">
        <v>122013.000000</v>
      </c>
      <c r="L35" s="29"/>
      <c r="M35" s="29"/>
      <c r="N35" s="29" t="s">
        <v>85</v>
      </c>
    </row>
    <row r="36" spans="1:14" ht="12.00" thickBot="1" customHeight="1">
      <c r="A36" s="30" t="s">
        <v>86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  <c r="N36" s="31"/>
    </row>
    <row r="37" spans="1:14" ht="12.00" thickBot="1" customHeight="1">
      <c r="A37" s="28" t="s">
        <v>87</v>
      </c>
      <c r="B37" s="28"/>
      <c r="C37" s="28"/>
      <c r="D37" s="28"/>
      <c r="E37" s="28"/>
      <c r="F37" s="28"/>
      <c r="G37" s="29">
        <v>162011.000000</v>
      </c>
      <c r="H37" s="29"/>
      <c r="I37" s="29"/>
      <c r="J37" s="29"/>
      <c r="K37" s="29">
        <v>162012.000000</v>
      </c>
      <c r="L37" s="29"/>
      <c r="M37" s="29"/>
      <c r="N37" s="29" t="s">
        <v>88</v>
      </c>
    </row>
    <row r="38" spans="1:14" ht="12.00" thickBot="1" customHeight="1">
      <c r="A38" s="30" t="s">
        <v>89</v>
      </c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1"/>
      <c r="N38" s="31"/>
    </row>
    <row r="39" spans="1:14" ht="12.00" thickBot="1" customHeight="1">
      <c r="A39" s="28" t="s">
        <v>90</v>
      </c>
      <c r="B39" s="28"/>
      <c r="C39" s="28"/>
      <c r="D39" s="28"/>
      <c r="E39" s="28"/>
      <c r="F39" s="28"/>
      <c r="G39" s="29">
        <v>192013.000000</v>
      </c>
      <c r="H39" s="29"/>
      <c r="I39" s="29"/>
      <c r="J39" s="29"/>
      <c r="K39" s="29">
        <v>192013.000000</v>
      </c>
      <c r="L39" s="29"/>
      <c r="M39" s="29"/>
      <c r="N39" s="29" t="s">
        <v>91</v>
      </c>
    </row>
    <row r="40" spans="1:14" ht="21.60" thickBot="1" customHeight="1">
      <c r="A40" s="30" t="s">
        <v>92</v>
      </c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</row>
    <row r="41" spans="1:14" ht="12.00" thickBot="1" customHeight="1">
      <c r="A41" s="28" t="s">
        <v>93</v>
      </c>
      <c r="B41" s="28"/>
      <c r="C41" s="28"/>
      <c r="D41" s="28"/>
      <c r="E41" s="28"/>
      <c r="F41" s="28"/>
      <c r="G41" s="29">
        <v>192013.000000</v>
      </c>
      <c r="H41" s="29"/>
      <c r="I41" s="29"/>
      <c r="J41" s="29"/>
      <c r="K41" s="29">
        <v>192013.000000</v>
      </c>
      <c r="L41" s="29"/>
      <c r="M41" s="29"/>
      <c r="N41" s="29" t="s">
        <v>94</v>
      </c>
    </row>
    <row r="42" spans="1:14" ht="21.60" thickBot="1" customHeight="1">
      <c r="A42" s="30" t="s">
        <v>95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</row>
    <row r="43" spans="1:14" ht="12.00" thickBot="1" customHeight="1">
      <c r="A43" s="28" t="s">
        <v>96</v>
      </c>
      <c r="B43" s="28"/>
      <c r="C43" s="28"/>
      <c r="D43" s="28"/>
      <c r="E43" s="28"/>
      <c r="F43" s="28"/>
      <c r="G43" s="29">
        <v>142010.000000</v>
      </c>
      <c r="H43" s="29"/>
      <c r="I43" s="29"/>
      <c r="J43" s="29"/>
      <c r="K43" s="29">
        <v>1102010.000000</v>
      </c>
      <c r="L43" s="29"/>
      <c r="M43" s="29"/>
      <c r="N43" s="29" t="s">
        <v>97</v>
      </c>
    </row>
    <row r="44" spans="1:14" ht="21.60" thickBot="1" customHeight="1">
      <c r="A44" s="30" t="s">
        <v>98</v>
      </c>
      <c r="B44" s="30"/>
      <c r="C44" s="30"/>
      <c r="D44" s="30"/>
      <c r="E44" s="30"/>
      <c r="F44" s="30"/>
      <c r="G44" s="31"/>
      <c r="H44" s="31"/>
      <c r="I44" s="31"/>
      <c r="J44" s="31"/>
      <c r="K44" s="31"/>
      <c r="L44" s="31"/>
      <c r="M44" s="31"/>
      <c r="N44" s="31"/>
    </row>
    <row r="45" spans="1:14" ht="12.00" thickBot="1" customHeight="1">
      <c r="A45" s="28" t="s">
        <v>99</v>
      </c>
      <c r="B45" s="28"/>
      <c r="C45" s="28"/>
      <c r="D45" s="28"/>
      <c r="E45" s="28"/>
      <c r="F45" s="28"/>
      <c r="G45" s="29">
        <v>1102001.000000</v>
      </c>
      <c r="H45" s="29"/>
      <c r="I45" s="29"/>
      <c r="J45" s="29"/>
      <c r="K45" s="29">
        <v>1102002.000000</v>
      </c>
      <c r="L45" s="29"/>
      <c r="M45" s="29"/>
      <c r="N45" s="29" t="s">
        <v>100</v>
      </c>
    </row>
    <row r="46" spans="1:14" ht="12.00" thickBot="1" customHeight="1">
      <c r="A46" s="32" t="s">
        <v>101</v>
      </c>
      <c r="B46" s="32"/>
      <c r="C46" s="32"/>
      <c r="D46" s="32"/>
      <c r="E46" s="32"/>
      <c r="F46" s="32"/>
      <c r="G46" s="33"/>
      <c r="H46" s="33"/>
      <c r="I46" s="33"/>
      <c r="J46" s="33"/>
      <c r="K46" s="33"/>
      <c r="L46" s="33"/>
      <c r="M46" s="33"/>
      <c r="N46" s="33"/>
    </row>
    <row r="47" spans="1:14" ht="12.00" thickBot="1" customHeight="1">
      <c r="A47" s="30" t="s">
        <v>102</v>
      </c>
      <c r="B47" s="30"/>
      <c r="C47" s="30"/>
      <c r="D47" s="30"/>
      <c r="E47" s="30"/>
      <c r="F47" s="30"/>
      <c r="G47" s="31">
        <v>162006.000000</v>
      </c>
      <c r="H47" s="31"/>
      <c r="I47" s="31"/>
      <c r="J47" s="31"/>
      <c r="K47" s="31">
        <v>162007.000000</v>
      </c>
      <c r="L47" s="31"/>
      <c r="M47" s="31"/>
      <c r="N47" s="31"/>
    </row>
    <row r="48" spans="1:14" ht="12.00" thickBot="1" customHeight="1">
      <c r="A48" s="28" t="s">
        <v>103</v>
      </c>
      <c r="B48" s="28"/>
      <c r="C48" s="28"/>
      <c r="D48" s="28"/>
      <c r="E48" s="28"/>
      <c r="F48" s="28"/>
      <c r="G48" s="29">
        <v>142013.000000</v>
      </c>
      <c r="H48" s="29"/>
      <c r="I48" s="29"/>
      <c r="J48" s="29"/>
      <c r="K48" s="29">
        <v>172013.000000</v>
      </c>
      <c r="L48" s="29"/>
      <c r="M48" s="29"/>
      <c r="N48" s="29">
        <v>3.000000</v>
      </c>
    </row>
    <row r="49" spans="1:14" ht="21.60" thickBot="1" customHeight="1">
      <c r="A49" s="30" t="s">
        <v>104</v>
      </c>
      <c r="B49" s="30"/>
      <c r="C49" s="30"/>
      <c r="D49" s="30"/>
      <c r="E49" s="30"/>
      <c r="F49" s="30"/>
      <c r="G49" s="31"/>
      <c r="H49" s="31"/>
      <c r="I49" s="31"/>
      <c r="J49" s="31"/>
      <c r="K49" s="31"/>
      <c r="L49" s="31"/>
      <c r="M49" s="31"/>
      <c r="N49" s="31"/>
    </row>
    <row r="50" spans="1:14" ht="12.00" thickBot="1" customHeight="1">
      <c r="A50" s="28" t="s">
        <v>105</v>
      </c>
      <c r="B50" s="28"/>
      <c r="C50" s="28"/>
      <c r="D50" s="28"/>
      <c r="E50" s="28"/>
      <c r="F50" s="28"/>
      <c r="G50" s="29">
        <v>172013.000000</v>
      </c>
      <c r="H50" s="29"/>
      <c r="I50" s="29"/>
      <c r="J50" s="29"/>
      <c r="K50" s="29">
        <v>172014.000000</v>
      </c>
      <c r="L50" s="29"/>
      <c r="M50" s="29"/>
      <c r="N50" s="29" t="s">
        <v>106</v>
      </c>
    </row>
    <row r="51" spans="1:14" ht="21.60" thickBot="1" customHeight="1">
      <c r="A51" s="30" t="s">
        <v>107</v>
      </c>
      <c r="B51" s="30"/>
      <c r="C51" s="30"/>
      <c r="D51" s="30"/>
      <c r="E51" s="30"/>
      <c r="F51" s="30"/>
      <c r="G51" s="31"/>
      <c r="H51" s="31"/>
      <c r="I51" s="31"/>
      <c r="J51" s="31"/>
      <c r="K51" s="31"/>
      <c r="L51" s="31"/>
      <c r="M51" s="31"/>
      <c r="N51" s="31"/>
    </row>
    <row r="54" spans="1:1" ht="11.40" thickBot="1" customHeight="1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" ht="11.40" thickBot="1" customHeight="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" ht="11.40" thickBot="1" customHeight="1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mergeCells count="1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A31:G31"/>
    <mergeCell ref="H31:I31"/>
    <mergeCell ref="J31:L31"/>
    <mergeCell ref="M31:N31"/>
    <mergeCell ref="A34:F34"/>
    <mergeCell ref="G34:J34"/>
    <mergeCell ref="K34:M34"/>
    <mergeCell ref="A35:F35"/>
    <mergeCell ref="G35:J36"/>
    <mergeCell ref="K35:M36"/>
    <mergeCell ref="N35:N36"/>
    <mergeCell ref="A36:F36"/>
    <mergeCell ref="A37:F37"/>
    <mergeCell ref="G37:J38"/>
    <mergeCell ref="K37:M38"/>
    <mergeCell ref="N37:N38"/>
    <mergeCell ref="A38:F38"/>
    <mergeCell ref="A39:F39"/>
    <mergeCell ref="G39:J40"/>
    <mergeCell ref="K39:M40"/>
    <mergeCell ref="N39:N40"/>
    <mergeCell ref="A40:F40"/>
    <mergeCell ref="A41:F41"/>
    <mergeCell ref="G41:J42"/>
    <mergeCell ref="K41:M42"/>
    <mergeCell ref="N41:N42"/>
    <mergeCell ref="A42:F42"/>
    <mergeCell ref="A43:F43"/>
    <mergeCell ref="G43:J44"/>
    <mergeCell ref="K43:M44"/>
    <mergeCell ref="N43:N44"/>
    <mergeCell ref="A44:F44"/>
    <mergeCell ref="A45:F45"/>
    <mergeCell ref="G45:J45"/>
    <mergeCell ref="K45:M45"/>
    <mergeCell ref="N45:N47"/>
    <mergeCell ref="A46:F46"/>
    <mergeCell ref="G46:J46"/>
    <mergeCell ref="K46:M46"/>
    <mergeCell ref="A47:F47"/>
    <mergeCell ref="G47:J47"/>
    <mergeCell ref="K47:M47"/>
    <mergeCell ref="A48:F48"/>
    <mergeCell ref="G48:J49"/>
    <mergeCell ref="K48:M49"/>
    <mergeCell ref="N48:N49"/>
    <mergeCell ref="A49:F49"/>
    <mergeCell ref="A50:F50"/>
    <mergeCell ref="G50:J51"/>
    <mergeCell ref="K50:M51"/>
    <mergeCell ref="N50:N51"/>
    <mergeCell ref="A51:F51"/>
    <mergeCell ref="A54:N54"/>
    <mergeCell ref="A55:N55"/>
    <mergeCell ref="A56:N56"/>
  </mergeCells>
  <pageMargins left="0.620079" right="0.472441" top="0.472441" bottom="0.472441" header="0.0" footer="0.0"/>
  <pageSetup paperSize="9" orientation="portrait"/>
  <rowBreaks count="0" manualBreakCount="0">
    </rowBreaks>
</worksheet>
</file>