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<sst xmlns="http://schemas.openxmlformats.org/spreadsheetml/2006/main" count="47" uniqueCount="47">
  <si>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</si>
  <si>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</si>
  <si>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</si>
  <si>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Enrajolat STON-KER "BUTECH", sobre superfície suport interior de plaques de guix laminat.</t>
  </si>
  <si>
    <r>
      <rPr>
        <sz val="8.25"/>
        <color rgb="FF000000"/>
        <rFont val="Arial"/>
        <family val="2"/>
      </rPr>
      <t xml:space="preserve">Alicatat amb plaques de gres porcellànic de gran format STON-KER de "BUTECH", "PORCELANOSA GRUPO", sèrie Durango, acabat Arena, de 37,3x37,3x1 cm, col·locades sobre una superfície suport de plaques de guix laminat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</si>
  <si>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</si>
  <si>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</si>
  <si>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</si>
  <si>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</si>
  <si>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</si>
  <si>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</si>
  <si>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</si>
  <si>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mt09mcb010e</t>
  </si>
  <si>
    <t xml:space="preserve">kg</t>
  </si>
  <si>
    <t xml:space="preserve">Adhesiu cimentós millorat, C2 TE, amb lliscament reduït i temps obert ampliat, segons UNE-EN 12004, Fr-one Gris "BUTECH", per a façanes ceràmiques, a base de ciments d'alta resistència, àrids seleccionats i alt contingut en resines sintètiques.</t>
  </si>
  <si>
    <t xml:space="preserve">mt19awa010</t>
  </si>
  <si>
    <t xml:space="preserve">m</t>
  </si>
  <si>
    <t xml:space="preserve">Cantonera de PVC en cantonades enrajolades.</t>
  </si>
  <si>
    <t xml:space="preserve">mt12pcb020hnS1</t>
  </si>
  <si>
    <t xml:space="preserve">m²</t>
  </si>
  <si>
    <t xml:space="preserve">Placa de gres porcellànic de gran format STON-KER de "BUTECH", "PORCELANOSA GRUPO", sèrie Durango, acabat Arena, de 37,3x37,3x1 cm.</t>
  </si>
  <si>
    <t xml:space="preserve">mt09mcb020a</t>
  </si>
  <si>
    <t xml:space="preserve">kg</t>
  </si>
  <si>
    <t xml:space="preserve">Morter de junts cimentós Colorstuk 0-4 "BUTECH", tipus CG2, segons UNE-EN 13888, color Manhattan, per junts de fins a 4 mm, a base de ciments d'alta resistència, àrids seleccionats, pigments i additius específics, per a tot tipus de peces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</si>
  <si>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</si>
  <si>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</si>
  <si>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</si>
  <si>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</si>
  <si>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</si>
  <si>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</si>
  <si>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</si>
  <si>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</si>
  <si>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</si>
  <si>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</si>
  <si>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</si>
  <si>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</si>
  <si>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13,84€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</si>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</sst>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0.515</v>
      </c>
      <c r="H16" s="11"/>
      <c r="I16" s="12">
        <v>24.5</v>
      </c>
      <c r="J16" s="12">
        <f ca="1">ROUND(INDIRECT(ADDRESS(ROW()+(0), COLUMN()+(-3), 1))*INDIRECT(ADDRESS(ROW()+(0), COLUMN()+(-1), 1)), 2)</f>
        <v>12.62</v>
      </c>
    </row>
    <row r="17" spans="1:10" ht="13.50" thickBot="1" customHeight="1">
      <c r="A17" s="1" t="s">
        <v>29</v>
      </c>
      <c r="B17" s="1"/>
      <c r="C17" s="1"/>
      <c r="D17" s="10" t="s">
        <v>30</v>
      </c>
      <c r="E17" s="1" t="s">
        <v>31</v>
      </c>
      <c r="F17" s="1"/>
      <c r="G17" s="13">
        <v>0.258</v>
      </c>
      <c r="H17" s="13"/>
      <c r="I17" s="14">
        <v>21.75</v>
      </c>
      <c r="J17" s="14">
        <f ca="1">ROUND(INDIRECT(ADDRESS(ROW()+(0), COLUMN()+(-3), 1))*INDIRECT(ADDRESS(ROW()+(0), COLUMN()+(-1), 1)), 2)</f>
        <v>5.61</v>
      </c>
    </row>
    <row r="18" spans="1:10" ht="13.50" thickBot="1" customHeight="1">
      <c r="A18" s="15"/>
      <c r="B18" s="15"/>
      <c r="C18" s="15"/>
      <c r="D18" s="15"/>
      <c r="E18" s="15"/>
      <c r="F18" s="15"/>
      <c r="G18" s="9" t="s">
        <v>32</v>
      </c>
      <c r="H18" s="9"/>
      <c r="I18" s="9"/>
      <c r="J18" s="17">
        <f ca="1">ROUND(SUM(INDIRECT(ADDRESS(ROW()+(-1), COLUMN()+(0), 1)),INDIRECT(ADDRESS(ROW()+(-2), COLUMN()+(0), 1))), 2)</f>
        <v>18.23</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64.62</v>
      </c>
      <c r="J20" s="14">
        <f ca="1">ROUND(INDIRECT(ADDRESS(ROW()+(0), COLUMN()+(-3), 1))*INDIRECT(ADDRESS(ROW()+(0), COLUMN()+(-1), 1))/100, 2)</f>
        <v>1.29</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65.91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