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<sst xmlns="http://schemas.openxmlformats.org/spreadsheetml/2006/main" count="47" uniqueCount="47">
  <si>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</si>
  <si>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RAG064</t>
  </si>
  <si>
    <t xml:space="preserve">m²</t>
  </si>
  <si>
    <t xml:space="preserve">Enrajolat STON-KER "BUTECH", sobre superfície suport interior de morter de ciment o formigó.</t>
  </si>
  <si>
    <r>
      <rPr>
        <sz val="8.25"/>
        <color rgb="FF000000"/>
        <rFont val="Arial"/>
        <family val="2"/>
      </rPr>
      <t xml:space="preserve">Alicatat amb plaques de gres porcellànic de gran format STON-KER de "BUTECH", "PORCELANOSA GRUPO", sèrie Durango, acabat Arena, de 37,3x37,3x1 cm, col·locades sobre una superfície suport de morter de ciment o formigó en parament interior, rebudes amb adhesiu cimentós millorat, C2 TE, amb lliscament reduït i temps obert ampliat, Fr-one Gris "BUTECH", sense junt (separació entre rajoles entre 1,5 i 3 mm); amb cantoneres de PVC; rejuntat amb morter de junts cimentós Colorstuk 0-4 "BUTECH", tipus CG 2, color Manhattan, per junts de fins a 4 mm.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</si>
  <si>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</si>
  <si>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</si>
  <si>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</si>
  <si>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</si>
  <si>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</si>
  <si>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</si>
  <si>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</si>
  <si>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mt09mcb010e</t>
  </si>
  <si>
    <t xml:space="preserve">kg</t>
  </si>
  <si>
    <t xml:space="preserve">Adhesiu cimentós millorat, C2 TE, amb lliscament reduït i temps obert ampliat, segons UNE-EN 12004, Fr-one Gris "BUTECH", per a façanes ceràmiques, a base de ciments d'alta resistència, àrids seleccionats i alt contingut en resines sintètiques.</t>
  </si>
  <si>
    <t xml:space="preserve">mt19awa010</t>
  </si>
  <si>
    <t xml:space="preserve">m</t>
  </si>
  <si>
    <t xml:space="preserve">Cantonera de PVC en cantonades enrajolades.</t>
  </si>
  <si>
    <t xml:space="preserve">mt12pcb020hnS1</t>
  </si>
  <si>
    <t xml:space="preserve">m²</t>
  </si>
  <si>
    <t xml:space="preserve">Placa de gres porcellànic de gran format STON-KER de "BUTECH", "PORCELANOSA GRUPO", sèrie Durango, acabat Arena, de 37,3x37,3x1 cm.</t>
  </si>
  <si>
    <t xml:space="preserve">mt09mcb020a</t>
  </si>
  <si>
    <t xml:space="preserve">kg</t>
  </si>
  <si>
    <t xml:space="preserve">Morter de junts cimentós Colorstuk 0-4 "BUTECH", tipus CG2, segons UNE-EN 13888, color Manhattan, per junts de fins a 4 mm, a base de ciments d'alta resistència, àrids seleccionats, pigments i additius específics, per a tot tipus de peces ceràmiques i pedres naturals.</t>
  </si>
  <si>
    <t xml:space="preserve">Subtotal materials:</t>
  </si>
  <si>
    <t xml:space="preserve">Mà d'obra</t>
  </si>
  <si>
    <t xml:space="preserve">mo024</t>
  </si>
  <si>
    <t xml:space="preserve">h</t>
  </si>
  <si>
    <t xml:space="preserve">Oficial 1ª enrajolador.</t>
  </si>
  <si>
    <t xml:space="preserve">mo062</t>
  </si>
  <si>
    <t xml:space="preserve">h</t>
  </si>
  <si>
    <t xml:space="preserve">Ajudant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</si>
  <si>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</si>
  <si>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</si>
  <si>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</si>
  <si>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</si>
  <si>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13,84€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</si>
  <si>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</si>
  <si>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</si>
  <si>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</si>
  <si>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</si>
  <si>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</si>
  <si>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12004:2008/A1:2012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</si>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</sst>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02" customWidth="1"/>
    <col min="4" max="4" width="6.63" customWidth="1"/>
    <col min="5" max="5" width="72.25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6</v>
      </c>
      <c r="H10" s="11"/>
      <c r="I10" s="12">
        <v>0.92</v>
      </c>
      <c r="J10" s="12">
        <f ca="1">ROUND(INDIRECT(ADDRESS(ROW()+(0), COLUMN()+(-3), 1))*INDIRECT(ADDRESS(ROW()+(0), COLUMN()+(-1), 1)), 2)</f>
        <v>5.52</v>
      </c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0.5</v>
      </c>
      <c r="H11" s="11"/>
      <c r="I11" s="12">
        <v>1.32</v>
      </c>
      <c r="J11" s="12">
        <f ca="1">ROUND(INDIRECT(ADDRESS(ROW()+(0), COLUMN()+(-3), 1))*INDIRECT(ADDRESS(ROW()+(0), COLUMN()+(-1), 1)), 2)</f>
        <v>0.66</v>
      </c>
    </row>
    <row r="12" spans="1:10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1.05</v>
      </c>
      <c r="H12" s="11"/>
      <c r="I12" s="12">
        <v>37.5</v>
      </c>
      <c r="J12" s="12">
        <f ca="1">ROUND(INDIRECT(ADDRESS(ROW()+(0), COLUMN()+(-3), 1))*INDIRECT(ADDRESS(ROW()+(0), COLUMN()+(-1), 1)), 2)</f>
        <v>39.38</v>
      </c>
    </row>
    <row r="13" spans="1:10" ht="45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3">
        <v>0.5</v>
      </c>
      <c r="H13" s="13"/>
      <c r="I13" s="14">
        <v>1.65</v>
      </c>
      <c r="J13" s="14">
        <f ca="1">ROUND(INDIRECT(ADDRESS(ROW()+(0), COLUMN()+(-3), 1))*INDIRECT(ADDRESS(ROW()+(0), COLUMN()+(-1), 1)), 2)</f>
        <v>0.83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46.39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1">
        <v>0.515</v>
      </c>
      <c r="H16" s="11"/>
      <c r="I16" s="12">
        <v>24.5</v>
      </c>
      <c r="J16" s="12">
        <f ca="1">ROUND(INDIRECT(ADDRESS(ROW()+(0), COLUMN()+(-3), 1))*INDIRECT(ADDRESS(ROW()+(0), COLUMN()+(-1), 1)), 2)</f>
        <v>12.62</v>
      </c>
    </row>
    <row r="17" spans="1:10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"/>
      <c r="G17" s="13">
        <v>0.258</v>
      </c>
      <c r="H17" s="13"/>
      <c r="I17" s="14">
        <v>21.75</v>
      </c>
      <c r="J17" s="14">
        <f ca="1">ROUND(INDIRECT(ADDRESS(ROW()+(0), COLUMN()+(-3), 1))*INDIRECT(ADDRESS(ROW()+(0), COLUMN()+(-1), 1)), 2)</f>
        <v>5.61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18.23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19"/>
      <c r="D20" s="20" t="s">
        <v>34</v>
      </c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64.62</v>
      </c>
      <c r="J20" s="14">
        <f ca="1">ROUND(INDIRECT(ADDRESS(ROW()+(0), COLUMN()+(-3), 1))*INDIRECT(ADDRESS(ROW()+(0), COLUMN()+(-1), 1))/100, 2)</f>
        <v>1.29</v>
      </c>
    </row>
    <row r="21" spans="1:10" ht="13.50" thickBot="1" customHeight="1">
      <c r="A21" s="21" t="s">
        <v>36</v>
      </c>
      <c r="B21" s="21"/>
      <c r="C21" s="21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65.91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142013</v>
      </c>
      <c r="G25" s="29"/>
      <c r="H25" s="29">
        <v>172013</v>
      </c>
      <c r="I25" s="29"/>
      <c r="J25" s="29">
        <v>3</v>
      </c>
    </row>
    <row r="26" spans="1:10" ht="13.50" thickBot="1" customHeight="1">
      <c r="A26" s="30" t="s">
        <v>43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44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52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I14"/>
    <mergeCell ref="A15:C15"/>
    <mergeCell ref="E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I18"/>
    <mergeCell ref="A19:C19"/>
    <mergeCell ref="E19:H19"/>
    <mergeCell ref="A20:C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